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14.05.2018" sheetId="1" r:id="rId1"/>
    <sheet name="15.05.2018" sheetId="2" r:id="rId2"/>
    <sheet name="16.05.2018" sheetId="3" r:id="rId3"/>
    <sheet name="17.05.2018" sheetId="4" r:id="rId4"/>
    <sheet name="18.05.2018" sheetId="5" r:id="rId5"/>
  </sheets>
  <definedNames>
    <definedName name="_xlnm._FilterDatabase" localSheetId="0" hidden="1">'14.05.2018'!$A$5:$P$36</definedName>
    <definedName name="_xlnm._FilterDatabase" localSheetId="1" hidden="1">'15.05.2018'!$B$5:$P$29</definedName>
    <definedName name="_xlnm._FilterDatabase" localSheetId="2" hidden="1">'16.05.2018'!$A$5:$P$41</definedName>
    <definedName name="_xlnm._FilterDatabase" localSheetId="3" hidden="1">'17.05.2018'!$A$5:$P$38</definedName>
    <definedName name="_xlnm._FilterDatabase" localSheetId="4" hidden="1">'18.05.2018'!$A$16:$P$28</definedName>
    <definedName name="OLE_LINK1" localSheetId="1">'15.05.2018'!$O$21</definedName>
  </definedNames>
  <calcPr calcId="144525"/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3" i="2" l="1"/>
  <c r="G26" i="2" l="1"/>
  <c r="G22" i="2"/>
  <c r="G18" i="2"/>
  <c r="G14" i="2"/>
  <c r="G10" i="2"/>
  <c r="G6" i="2"/>
  <c r="G29" i="2"/>
  <c r="G25" i="2"/>
  <c r="G21" i="2"/>
  <c r="G17" i="2"/>
  <c r="G13" i="2"/>
  <c r="G9" i="2"/>
  <c r="G28" i="2"/>
  <c r="G24" i="2"/>
  <c r="G20" i="2"/>
  <c r="G16" i="2"/>
  <c r="G12" i="2"/>
  <c r="G8" i="2"/>
  <c r="G27" i="2"/>
  <c r="G23" i="2"/>
  <c r="G19" i="2"/>
  <c r="G15" i="2"/>
  <c r="G11" i="2"/>
  <c r="G7" i="2"/>
  <c r="F3" i="3"/>
  <c r="F3" i="4" l="1"/>
  <c r="F3" i="5" s="1"/>
  <c r="G38" i="3"/>
  <c r="G34" i="3"/>
  <c r="G30" i="3"/>
  <c r="G26" i="3"/>
  <c r="G22" i="3"/>
  <c r="G18" i="3"/>
  <c r="G14" i="3"/>
  <c r="G10" i="3"/>
  <c r="G6" i="3"/>
  <c r="G41" i="3"/>
  <c r="G37" i="3"/>
  <c r="G33" i="3"/>
  <c r="G29" i="3"/>
  <c r="G25" i="3"/>
  <c r="G21" i="3"/>
  <c r="G17" i="3"/>
  <c r="G13" i="3"/>
  <c r="G9" i="3"/>
  <c r="G40" i="3"/>
  <c r="G36" i="3"/>
  <c r="G32" i="3"/>
  <c r="G28" i="3"/>
  <c r="G24" i="3"/>
  <c r="G20" i="3"/>
  <c r="G16" i="3"/>
  <c r="G12" i="3"/>
  <c r="G8" i="3"/>
  <c r="G39" i="3"/>
  <c r="G35" i="3"/>
  <c r="G31" i="3"/>
  <c r="G27" i="3"/>
  <c r="G23" i="3"/>
  <c r="G19" i="3"/>
  <c r="G15" i="3"/>
  <c r="G11" i="3"/>
  <c r="G7" i="3"/>
  <c r="G30" i="5" l="1"/>
  <c r="G26" i="5"/>
  <c r="G22" i="5"/>
  <c r="G18" i="5"/>
  <c r="G14" i="5"/>
  <c r="G10" i="5"/>
  <c r="G6" i="5"/>
  <c r="G29" i="5"/>
  <c r="G25" i="5"/>
  <c r="G21" i="5"/>
  <c r="G17" i="5"/>
  <c r="G13" i="5"/>
  <c r="G9" i="5"/>
  <c r="G32" i="5"/>
  <c r="G28" i="5"/>
  <c r="G24" i="5"/>
  <c r="G20" i="5"/>
  <c r="G16" i="5"/>
  <c r="G12" i="5"/>
  <c r="G8" i="5"/>
  <c r="G31" i="5"/>
  <c r="G27" i="5"/>
  <c r="G23" i="5"/>
  <c r="G19" i="5"/>
  <c r="G15" i="5"/>
  <c r="G11" i="5"/>
  <c r="G7" i="5"/>
  <c r="G6" i="4"/>
  <c r="G9" i="4"/>
  <c r="G8" i="4"/>
  <c r="G7" i="4"/>
</calcChain>
</file>

<file path=xl/sharedStrings.xml><?xml version="1.0" encoding="utf-8"?>
<sst xmlns="http://schemas.openxmlformats.org/spreadsheetml/2006/main" count="984" uniqueCount="101">
  <si>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</si>
  <si>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</si>
  <si>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</si>
  <si>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</si>
  <si>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</si>
  <si>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</si>
  <si>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</si>
  <si>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</si>
  <si>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</si>
  <si>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</si>
  <si>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</si>
  <si>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</si>
  <si>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</si>
  <si>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</si>
  <si>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</si>
  <si>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</si>
  <si>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</si>
  <si>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</si>
  <si>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</si>
  <si>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</si>
  <si>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</si>
  <si>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</si>
  <si>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</si>
  <si>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</si>
  <si>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</si>
  <si>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</si>
  <si>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</si>
  <si>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</si>
  <si>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</si>
  <si>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</si>
  <si>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</si>
  <si>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</si>
  <si>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</si>
  <si>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</si>
  <si>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</si>
  <si>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</si>
  <si>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</si>
  <si>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</si>
  <si>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</si>
  <si>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91 DTB 26072018</t>
  </si>
  <si>
    <t>IN002018X047</t>
  </si>
  <si>
    <t>Ujjivan Small Finance Bank Ltd CD (27 JUL 2018)</t>
  </si>
  <si>
    <t>INE551W16321</t>
  </si>
  <si>
    <t>T+0</t>
  </si>
  <si>
    <t>T+1</t>
  </si>
  <si>
    <t>NTPC Limited CP (30 MAY 2018)</t>
  </si>
  <si>
    <t>INE733E14096</t>
  </si>
  <si>
    <t>91 DTB 09082018</t>
  </si>
  <si>
    <t>IN002018X062</t>
  </si>
  <si>
    <t>CBLO - 15MAY2018</t>
  </si>
  <si>
    <t>IDFC Bank CD (15 MAY 2018)</t>
  </si>
  <si>
    <t>INE092T16DF0</t>
  </si>
  <si>
    <t>Ujjivan Small Finance Bank Ltd CD (08 JUN 2018)</t>
  </si>
  <si>
    <t>INE551W16115</t>
  </si>
  <si>
    <t>IndusInd Bank CD (13 AUG 2018)</t>
  </si>
  <si>
    <t>INE095A16YB8</t>
  </si>
  <si>
    <t>TVS Srichakra Ltd CP (25 Jun 2018)</t>
  </si>
  <si>
    <t>INE421C14134</t>
  </si>
  <si>
    <t>CBLO - 16MAY2018</t>
  </si>
  <si>
    <t>Aditya Birla Capital Limited CP (14 AUG 2018)</t>
  </si>
  <si>
    <t>INE674K14164</t>
  </si>
  <si>
    <t>Tata Capital Financial Services Ltd CP (28 MAY 2018)</t>
  </si>
  <si>
    <t>INE306N14MY4</t>
  </si>
  <si>
    <t>IDBI BANKING &amp; FINANCIAL SERVICES FUND</t>
  </si>
  <si>
    <t>91 DTB 05072018</t>
  </si>
  <si>
    <t>IN002018X013</t>
  </si>
  <si>
    <t>SBI Global Factors Ltd CP (10 JUL 2018)</t>
  </si>
  <si>
    <t>INE912E14IG3</t>
  </si>
  <si>
    <t>91 DTB 19072018</t>
  </si>
  <si>
    <t>IN002018X039</t>
  </si>
  <si>
    <t>CBLO - 17MAY2018</t>
  </si>
  <si>
    <t>HUDCO Ltd CP (31 AUG 2018)</t>
  </si>
  <si>
    <t>INE031A14341</t>
  </si>
  <si>
    <t>9.45 Adani Transmission Limited NCD  (28 JUN 2018)</t>
  </si>
  <si>
    <t>INE931S07017</t>
  </si>
  <si>
    <t>9.44 Power Finance Corporation Ltd NCD (PUT/CALL 23 SEP 2018) (23 SEP 2021)</t>
  </si>
  <si>
    <t>INE134E08DW4</t>
  </si>
  <si>
    <t>8.15 Piramal Enterprises Limited NCD (14 JUN 2019)</t>
  </si>
  <si>
    <t>INE140A07344</t>
  </si>
  <si>
    <t>NABARD CP (16 JUL 2018)</t>
  </si>
  <si>
    <t>INE261F14CU6</t>
  </si>
  <si>
    <t>National Fertilizers Ltd CP (08 JUN 2018)</t>
  </si>
  <si>
    <t>INE870D14BP1</t>
  </si>
  <si>
    <t>SBI Cards and Payments Services Pvt Ltd CP (12 JUNE 2018)</t>
  </si>
  <si>
    <t>INE018E14JU8</t>
  </si>
  <si>
    <t>Fiat India Automobiles Pvt Ltd CP (20 JUN 2018)</t>
  </si>
  <si>
    <t>INE015M14216</t>
  </si>
  <si>
    <t>CBLO - 18MAY2018</t>
  </si>
  <si>
    <t>PTC India Financial Services Ltd CP (13 JUN 2018)</t>
  </si>
  <si>
    <t>INE560K14AB5</t>
  </si>
  <si>
    <t>IndusInd Bank CD (21 MAY 2018)</t>
  </si>
  <si>
    <t>INE095A16XK1</t>
  </si>
  <si>
    <t>IL And FS Financial Services Ltd CP (05 JUN 2018)</t>
  </si>
  <si>
    <t>INE121H14IV3</t>
  </si>
  <si>
    <t>IL And FS Financial Services Ltd CP (30 MAY 2018)</t>
  </si>
  <si>
    <t>INE121H14IT7</t>
  </si>
  <si>
    <t>CBLO - 21MAY2018</t>
  </si>
  <si>
    <t>Aarti Industries Ltd CP (16 AUG 2018)</t>
  </si>
  <si>
    <t>INE769A14296</t>
  </si>
  <si>
    <t>interscheme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</si>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</sst>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0" fontId="0" fillId="0" borderId="0" xfId="0" applyNumberFormat="1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9" fontId="0" fillId="0" borderId="0" xfId="0" applyNumberFormat="1" applyFill="1"/>
    <xf numFmtId="168" fontId="0" fillId="0" borderId="0" xfId="2" applyNumberFormat="1" applyFont="1" applyFill="1"/>
    <xf numFmtId="166" fontId="0" fillId="0" borderId="1" xfId="0" applyNumberFormat="1" applyFill="1" applyBorder="1"/>
    <xf numFmtId="0" fontId="0" fillId="0" borderId="2" xfId="0" applyBorder="1"/>
    <xf numFmtId="0" fontId="3" fillId="0" borderId="1" xfId="0" applyFont="1" applyFill="1" applyBorder="1"/>
    <xf numFmtId="166" fontId="0" fillId="0" borderId="1" xfId="0" applyNumberFormat="1" applyBorder="1"/>
    <xf numFmtId="0" fontId="0" fillId="0" borderId="0" xfId="0" applyFont="1" applyBorder="1"/>
    <xf numFmtId="0" fontId="0" fillId="0" borderId="1" xfId="0" applyBorder="1"/>
    <xf numFmtId="0" fontId="0" fillId="0" borderId="3" xfId="0" applyFont="1" applyFill="1" applyBorder="1"/>
    <xf numFmtId="4" fontId="1" fillId="0" borderId="3" xfId="1" applyNumberFormat="1" applyFont="1" applyFill="1" applyBorder="1" applyAlignment="1">
      <alignment horizontal="right"/>
    </xf>
    <xf numFmtId="166" fontId="0" fillId="0" borderId="3" xfId="0" applyNumberFormat="1" applyBorder="1"/>
    <xf numFmtId="165" fontId="0" fillId="0" borderId="3" xfId="0" applyNumberFormat="1" applyFont="1" applyFill="1" applyBorder="1"/>
    <xf numFmtId="166" fontId="0" fillId="0" borderId="1" xfId="0" applyNumberFormat="1" applyFont="1" applyBorder="1"/>
    <xf numFmtId="0" fontId="0" fillId="0" borderId="1" xfId="0" applyNumberFormat="1" applyFont="1" applyFill="1" applyBorder="1"/>
    <xf numFmtId="165" fontId="0" fillId="0" borderId="1" xfId="0" applyNumberFormat="1" applyFont="1" applyBorder="1"/>
    <xf numFmtId="165" fontId="0" fillId="0" borderId="1" xfId="0" applyNumberFormat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169" fontId="2" fillId="0" borderId="0" xfId="0" applyNumberFormat="1" applyFont="1" applyFill="1" applyBorder="1"/>
    <xf numFmtId="169" fontId="2" fillId="0" borderId="3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2" bestFit="1" customWidth="1"/>
    <col min="7" max="7" width="13.140625" style="1" bestFit="1" customWidth="1"/>
    <col min="8" max="8" width="15.5703125" style="1" bestFit="1" customWidth="1"/>
    <col min="9" max="11" width="13.28515625" style="4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42">
        <v>43234</v>
      </c>
    </row>
    <row r="4" spans="1:16" x14ac:dyDescent="0.25">
      <c r="G4" s="32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3" t="s">
        <v>6</v>
      </c>
      <c r="G5" s="3" t="s">
        <v>7</v>
      </c>
      <c r="H5" s="3" t="s">
        <v>8</v>
      </c>
      <c r="I5" s="43" t="s">
        <v>9</v>
      </c>
      <c r="J5" s="43" t="s">
        <v>10</v>
      </c>
      <c r="K5" s="4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3">
        <v>1</v>
      </c>
      <c r="B6" s="3" t="s">
        <v>47</v>
      </c>
      <c r="C6" s="3" t="s">
        <v>48</v>
      </c>
      <c r="D6" s="4" t="s">
        <v>17</v>
      </c>
      <c r="E6" s="3" t="s">
        <v>22</v>
      </c>
      <c r="F6" s="43">
        <v>43321</v>
      </c>
      <c r="G6" s="39">
        <f>+F6-$F$3</f>
        <v>87</v>
      </c>
      <c r="H6" s="7" t="s">
        <v>44</v>
      </c>
      <c r="I6" s="43">
        <v>43231</v>
      </c>
      <c r="J6" s="43">
        <v>43231</v>
      </c>
      <c r="K6" s="43">
        <v>43234</v>
      </c>
      <c r="L6" s="8">
        <v>500000</v>
      </c>
      <c r="M6" s="9">
        <v>49266050</v>
      </c>
      <c r="N6" s="10">
        <v>98.5321</v>
      </c>
      <c r="O6" s="28">
        <v>6.2502000000000002E-2</v>
      </c>
      <c r="P6" s="4" t="s">
        <v>19</v>
      </c>
    </row>
    <row r="7" spans="1:16" x14ac:dyDescent="0.25">
      <c r="A7" s="3">
        <v>2</v>
      </c>
      <c r="B7" s="3" t="s">
        <v>47</v>
      </c>
      <c r="C7" s="3" t="s">
        <v>48</v>
      </c>
      <c r="D7" s="4" t="s">
        <v>17</v>
      </c>
      <c r="E7" s="3" t="s">
        <v>20</v>
      </c>
      <c r="F7" s="43">
        <v>43321</v>
      </c>
      <c r="G7" s="39">
        <f>+F7-$F$3</f>
        <v>87</v>
      </c>
      <c r="H7" s="7" t="s">
        <v>44</v>
      </c>
      <c r="I7" s="43">
        <v>43231</v>
      </c>
      <c r="J7" s="43">
        <v>43231</v>
      </c>
      <c r="K7" s="43">
        <v>43234</v>
      </c>
      <c r="L7" s="8">
        <v>2000000</v>
      </c>
      <c r="M7" s="9">
        <v>197064200</v>
      </c>
      <c r="N7" s="10">
        <v>98.5321</v>
      </c>
      <c r="O7" s="28">
        <v>6.2502000000000002E-2</v>
      </c>
      <c r="P7" s="4" t="s">
        <v>19</v>
      </c>
    </row>
    <row r="8" spans="1:16" s="2" customFormat="1" x14ac:dyDescent="0.25">
      <c r="A8" s="3">
        <v>3</v>
      </c>
      <c r="B8" s="6" t="s">
        <v>49</v>
      </c>
      <c r="C8" s="6" t="s">
        <v>100</v>
      </c>
      <c r="D8" s="6" t="s">
        <v>17</v>
      </c>
      <c r="E8" s="6" t="s">
        <v>21</v>
      </c>
      <c r="F8" s="44">
        <v>43235</v>
      </c>
      <c r="G8" s="39">
        <f>+F8-$F$3</f>
        <v>1</v>
      </c>
      <c r="H8" s="7" t="s">
        <v>43</v>
      </c>
      <c r="I8" s="44">
        <v>43234</v>
      </c>
      <c r="J8" s="44">
        <v>43234</v>
      </c>
      <c r="K8" s="44">
        <v>43234</v>
      </c>
      <c r="L8" s="8">
        <v>10857325</v>
      </c>
      <c r="M8" s="9">
        <v>10855544.68</v>
      </c>
      <c r="N8" s="10">
        <v>99.983602559999994</v>
      </c>
      <c r="O8" s="28">
        <v>5.9859999999999997E-2</v>
      </c>
      <c r="P8" s="4" t="s">
        <v>19</v>
      </c>
    </row>
    <row r="9" spans="1:16" s="2" customFormat="1" x14ac:dyDescent="0.25">
      <c r="A9" s="3">
        <v>4</v>
      </c>
      <c r="B9" s="6" t="s">
        <v>49</v>
      </c>
      <c r="C9" s="6" t="s">
        <v>100</v>
      </c>
      <c r="D9" s="6" t="s">
        <v>17</v>
      </c>
      <c r="E9" s="6" t="s">
        <v>18</v>
      </c>
      <c r="F9" s="44">
        <v>43235</v>
      </c>
      <c r="G9" s="39">
        <f t="shared" ref="G9:G36" si="0">+F9-$F$3</f>
        <v>1</v>
      </c>
      <c r="H9" s="7" t="s">
        <v>43</v>
      </c>
      <c r="I9" s="44">
        <v>43234</v>
      </c>
      <c r="J9" s="44">
        <v>43234</v>
      </c>
      <c r="K9" s="44">
        <v>43234</v>
      </c>
      <c r="L9" s="8">
        <v>970902</v>
      </c>
      <c r="M9" s="9">
        <v>970742.8</v>
      </c>
      <c r="N9" s="10">
        <v>99.983602559999994</v>
      </c>
      <c r="O9" s="28">
        <v>5.9859999999999997E-2</v>
      </c>
      <c r="P9" s="4" t="s">
        <v>19</v>
      </c>
    </row>
    <row r="10" spans="1:16" s="2" customFormat="1" x14ac:dyDescent="0.25">
      <c r="A10" s="3">
        <v>5</v>
      </c>
      <c r="B10" s="6" t="s">
        <v>49</v>
      </c>
      <c r="C10" s="6" t="s">
        <v>100</v>
      </c>
      <c r="D10" s="6" t="s">
        <v>17</v>
      </c>
      <c r="E10" s="6" t="s">
        <v>22</v>
      </c>
      <c r="F10" s="44">
        <v>43235</v>
      </c>
      <c r="G10" s="39">
        <f t="shared" si="0"/>
        <v>1</v>
      </c>
      <c r="H10" s="7" t="s">
        <v>43</v>
      </c>
      <c r="I10" s="44">
        <v>43234</v>
      </c>
      <c r="J10" s="44">
        <v>43234</v>
      </c>
      <c r="K10" s="44">
        <v>43234</v>
      </c>
      <c r="L10" s="8">
        <v>688738961</v>
      </c>
      <c r="M10" s="9">
        <v>688626025.44000006</v>
      </c>
      <c r="N10" s="10">
        <v>99.983602559999994</v>
      </c>
      <c r="O10" s="28">
        <v>5.9859999999999997E-2</v>
      </c>
      <c r="P10" s="4" t="s">
        <v>19</v>
      </c>
    </row>
    <row r="11" spans="1:16" s="2" customFormat="1" x14ac:dyDescent="0.25">
      <c r="A11" s="3">
        <v>6</v>
      </c>
      <c r="B11" s="6" t="s">
        <v>50</v>
      </c>
      <c r="C11" s="6" t="s">
        <v>51</v>
      </c>
      <c r="D11" s="6" t="s">
        <v>17</v>
      </c>
      <c r="E11" s="6" t="s">
        <v>22</v>
      </c>
      <c r="F11" s="44">
        <v>43235</v>
      </c>
      <c r="G11" s="39">
        <f t="shared" si="0"/>
        <v>1</v>
      </c>
      <c r="H11" s="7" t="s">
        <v>43</v>
      </c>
      <c r="I11" s="44">
        <v>43234</v>
      </c>
      <c r="J11" s="44">
        <v>43234</v>
      </c>
      <c r="K11" s="44">
        <v>43234</v>
      </c>
      <c r="L11" s="8">
        <v>2000000</v>
      </c>
      <c r="M11" s="9">
        <v>199965800</v>
      </c>
      <c r="N11" s="10">
        <v>99.982900000000001</v>
      </c>
      <c r="O11" s="28">
        <v>6.2425670000000003E-2</v>
      </c>
      <c r="P11" s="4" t="s">
        <v>19</v>
      </c>
    </row>
    <row r="12" spans="1:16" s="2" customFormat="1" x14ac:dyDescent="0.25">
      <c r="A12" s="3">
        <v>7</v>
      </c>
      <c r="B12" s="6" t="s">
        <v>49</v>
      </c>
      <c r="C12" s="6" t="s">
        <v>100</v>
      </c>
      <c r="D12" s="6" t="s">
        <v>17</v>
      </c>
      <c r="E12" s="6" t="s">
        <v>23</v>
      </c>
      <c r="F12" s="44">
        <v>43235</v>
      </c>
      <c r="G12" s="39">
        <f t="shared" si="0"/>
        <v>1</v>
      </c>
      <c r="H12" s="7" t="s">
        <v>43</v>
      </c>
      <c r="I12" s="44">
        <v>43234</v>
      </c>
      <c r="J12" s="44">
        <v>43234</v>
      </c>
      <c r="K12" s="44">
        <v>43234</v>
      </c>
      <c r="L12" s="8">
        <v>15261974</v>
      </c>
      <c r="M12" s="9">
        <v>15259471.43</v>
      </c>
      <c r="N12" s="10">
        <v>99.983602559999994</v>
      </c>
      <c r="O12" s="28">
        <v>5.9859999999999997E-2</v>
      </c>
      <c r="P12" s="4" t="s">
        <v>19</v>
      </c>
    </row>
    <row r="13" spans="1:16" s="2" customFormat="1" x14ac:dyDescent="0.25">
      <c r="A13" s="3">
        <v>8</v>
      </c>
      <c r="B13" s="6" t="s">
        <v>49</v>
      </c>
      <c r="C13" s="6" t="s">
        <v>100</v>
      </c>
      <c r="D13" s="6" t="s">
        <v>17</v>
      </c>
      <c r="E13" s="6" t="s">
        <v>20</v>
      </c>
      <c r="F13" s="44">
        <v>43235</v>
      </c>
      <c r="G13" s="39">
        <f t="shared" si="0"/>
        <v>1</v>
      </c>
      <c r="H13" s="7" t="s">
        <v>43</v>
      </c>
      <c r="I13" s="44">
        <v>43234</v>
      </c>
      <c r="J13" s="44">
        <v>43234</v>
      </c>
      <c r="K13" s="44">
        <v>43234</v>
      </c>
      <c r="L13" s="8">
        <v>1207100399</v>
      </c>
      <c r="M13" s="9">
        <v>1206902465.4400001</v>
      </c>
      <c r="N13" s="10">
        <v>99.983602559999994</v>
      </c>
      <c r="O13" s="28">
        <v>5.9859999999999997E-2</v>
      </c>
      <c r="P13" s="4" t="s">
        <v>19</v>
      </c>
    </row>
    <row r="14" spans="1:16" s="2" customFormat="1" x14ac:dyDescent="0.25">
      <c r="A14" s="3">
        <v>9</v>
      </c>
      <c r="B14" s="6" t="s">
        <v>41</v>
      </c>
      <c r="C14" s="6" t="s">
        <v>42</v>
      </c>
      <c r="D14" s="6" t="s">
        <v>17</v>
      </c>
      <c r="E14" s="6" t="s">
        <v>20</v>
      </c>
      <c r="F14" s="44">
        <v>43308</v>
      </c>
      <c r="G14" s="39">
        <f t="shared" si="0"/>
        <v>74</v>
      </c>
      <c r="H14" s="7" t="s">
        <v>43</v>
      </c>
      <c r="I14" s="44">
        <v>43234</v>
      </c>
      <c r="J14" s="44">
        <v>43234</v>
      </c>
      <c r="K14" s="44">
        <v>43234</v>
      </c>
      <c r="L14" s="8">
        <v>400000</v>
      </c>
      <c r="M14" s="9">
        <v>39374560</v>
      </c>
      <c r="N14" s="10">
        <v>98.436400000000006</v>
      </c>
      <c r="O14" s="28">
        <v>7.8348570000000006E-2</v>
      </c>
      <c r="P14" s="4" t="s">
        <v>99</v>
      </c>
    </row>
    <row r="15" spans="1:16" s="2" customFormat="1" x14ac:dyDescent="0.25">
      <c r="A15" s="3">
        <v>10</v>
      </c>
      <c r="B15" s="6" t="s">
        <v>52</v>
      </c>
      <c r="C15" s="6" t="s">
        <v>53</v>
      </c>
      <c r="D15" s="6" t="s">
        <v>17</v>
      </c>
      <c r="E15" s="6" t="s">
        <v>20</v>
      </c>
      <c r="F15" s="44">
        <v>43259</v>
      </c>
      <c r="G15" s="39">
        <f t="shared" si="0"/>
        <v>25</v>
      </c>
      <c r="H15" s="7" t="s">
        <v>43</v>
      </c>
      <c r="I15" s="44">
        <v>43234</v>
      </c>
      <c r="J15" s="44">
        <v>43234</v>
      </c>
      <c r="K15" s="44">
        <v>43234</v>
      </c>
      <c r="L15" s="8">
        <v>200000</v>
      </c>
      <c r="M15" s="9">
        <v>19905860</v>
      </c>
      <c r="N15" s="10">
        <v>99.529300000000006</v>
      </c>
      <c r="O15" s="28">
        <v>6.9047209999999998E-2</v>
      </c>
      <c r="P15" s="4" t="s">
        <v>99</v>
      </c>
    </row>
    <row r="16" spans="1:16" s="2" customFormat="1" x14ac:dyDescent="0.25">
      <c r="A16" s="3">
        <v>11</v>
      </c>
      <c r="B16" s="6" t="s">
        <v>41</v>
      </c>
      <c r="C16" s="6" t="s">
        <v>42</v>
      </c>
      <c r="D16" s="6" t="s">
        <v>17</v>
      </c>
      <c r="E16" s="6" t="s">
        <v>20</v>
      </c>
      <c r="F16" s="44">
        <v>43308</v>
      </c>
      <c r="G16" s="39">
        <f t="shared" si="0"/>
        <v>74</v>
      </c>
      <c r="H16" s="7" t="s">
        <v>43</v>
      </c>
      <c r="I16" s="44">
        <v>43234</v>
      </c>
      <c r="J16" s="44">
        <v>43234</v>
      </c>
      <c r="K16" s="44">
        <v>43234</v>
      </c>
      <c r="L16" s="8">
        <v>100000</v>
      </c>
      <c r="M16" s="9">
        <v>9843640</v>
      </c>
      <c r="N16" s="10">
        <v>98.436400000000006</v>
      </c>
      <c r="O16" s="28">
        <v>7.8348570000000006E-2</v>
      </c>
      <c r="P16" s="4" t="s">
        <v>99</v>
      </c>
    </row>
    <row r="17" spans="1:16" s="2" customFormat="1" x14ac:dyDescent="0.25">
      <c r="A17" s="3">
        <v>12</v>
      </c>
      <c r="B17" s="6" t="s">
        <v>54</v>
      </c>
      <c r="C17" s="6" t="s">
        <v>55</v>
      </c>
      <c r="D17" s="6" t="s">
        <v>17</v>
      </c>
      <c r="E17" s="6" t="s">
        <v>20</v>
      </c>
      <c r="F17" s="44">
        <v>43325</v>
      </c>
      <c r="G17" s="39">
        <f t="shared" si="0"/>
        <v>91</v>
      </c>
      <c r="H17" s="7" t="s">
        <v>43</v>
      </c>
      <c r="I17" s="44">
        <v>43234</v>
      </c>
      <c r="J17" s="44">
        <v>43234</v>
      </c>
      <c r="K17" s="44">
        <v>43234</v>
      </c>
      <c r="L17" s="8">
        <v>5000000</v>
      </c>
      <c r="M17" s="9">
        <v>490930500</v>
      </c>
      <c r="N17" s="10">
        <v>98.180099999999996</v>
      </c>
      <c r="O17" s="28">
        <v>7.4349070000000003E-2</v>
      </c>
      <c r="P17" s="4" t="s">
        <v>19</v>
      </c>
    </row>
    <row r="18" spans="1:16" s="2" customFormat="1" x14ac:dyDescent="0.25">
      <c r="A18" s="3">
        <v>13</v>
      </c>
      <c r="B18" s="6" t="s">
        <v>50</v>
      </c>
      <c r="C18" s="6" t="s">
        <v>51</v>
      </c>
      <c r="D18" s="6" t="s">
        <v>17</v>
      </c>
      <c r="E18" s="6" t="s">
        <v>20</v>
      </c>
      <c r="F18" s="44">
        <v>43235</v>
      </c>
      <c r="G18" s="39">
        <f t="shared" si="0"/>
        <v>1</v>
      </c>
      <c r="H18" s="7" t="s">
        <v>43</v>
      </c>
      <c r="I18" s="44">
        <v>43234</v>
      </c>
      <c r="J18" s="44">
        <v>43234</v>
      </c>
      <c r="K18" s="44">
        <v>43234</v>
      </c>
      <c r="L18" s="8">
        <v>17500000</v>
      </c>
      <c r="M18" s="9">
        <v>1749700750</v>
      </c>
      <c r="N18" s="10">
        <v>99.982900000000001</v>
      </c>
      <c r="O18" s="28">
        <v>6.2425670000000003E-2</v>
      </c>
      <c r="P18" s="4" t="s">
        <v>19</v>
      </c>
    </row>
    <row r="19" spans="1:16" s="2" customFormat="1" x14ac:dyDescent="0.25">
      <c r="A19" s="3">
        <v>14</v>
      </c>
      <c r="B19" s="6" t="s">
        <v>54</v>
      </c>
      <c r="C19" s="6" t="s">
        <v>55</v>
      </c>
      <c r="D19" s="6" t="s">
        <v>17</v>
      </c>
      <c r="E19" s="6" t="s">
        <v>20</v>
      </c>
      <c r="F19" s="44">
        <v>43325</v>
      </c>
      <c r="G19" s="39">
        <f t="shared" si="0"/>
        <v>91</v>
      </c>
      <c r="H19" s="7" t="s">
        <v>43</v>
      </c>
      <c r="I19" s="44">
        <v>43234</v>
      </c>
      <c r="J19" s="44">
        <v>43234</v>
      </c>
      <c r="K19" s="44">
        <v>43234</v>
      </c>
      <c r="L19" s="8">
        <v>20000000</v>
      </c>
      <c r="M19" s="9">
        <v>1963602000</v>
      </c>
      <c r="N19" s="10">
        <v>98.180099999999996</v>
      </c>
      <c r="O19" s="28">
        <v>7.4349070000000003E-2</v>
      </c>
      <c r="P19" s="4" t="s">
        <v>19</v>
      </c>
    </row>
    <row r="20" spans="1:16" s="2" customFormat="1" x14ac:dyDescent="0.25">
      <c r="A20" s="3">
        <v>15</v>
      </c>
      <c r="B20" s="6" t="s">
        <v>49</v>
      </c>
      <c r="C20" s="6" t="s">
        <v>100</v>
      </c>
      <c r="D20" s="6" t="s">
        <v>17</v>
      </c>
      <c r="E20" s="6" t="s">
        <v>24</v>
      </c>
      <c r="F20" s="44">
        <v>43235</v>
      </c>
      <c r="G20" s="39">
        <f t="shared" si="0"/>
        <v>1</v>
      </c>
      <c r="H20" s="7" t="s">
        <v>43</v>
      </c>
      <c r="I20" s="44">
        <v>43234</v>
      </c>
      <c r="J20" s="44">
        <v>43234</v>
      </c>
      <c r="K20" s="44">
        <v>43234</v>
      </c>
      <c r="L20" s="8">
        <v>176410667</v>
      </c>
      <c r="M20" s="9">
        <v>176381740.16999999</v>
      </c>
      <c r="N20" s="10">
        <v>99.983602559999994</v>
      </c>
      <c r="O20" s="28">
        <v>5.9859999999999997E-2</v>
      </c>
      <c r="P20" s="4" t="s">
        <v>19</v>
      </c>
    </row>
    <row r="21" spans="1:16" s="2" customFormat="1" x14ac:dyDescent="0.25">
      <c r="A21" s="3">
        <v>16</v>
      </c>
      <c r="B21" s="6" t="s">
        <v>49</v>
      </c>
      <c r="C21" s="6" t="s">
        <v>100</v>
      </c>
      <c r="D21" s="6" t="s">
        <v>17</v>
      </c>
      <c r="E21" s="6" t="s">
        <v>25</v>
      </c>
      <c r="F21" s="44">
        <v>43235</v>
      </c>
      <c r="G21" s="39">
        <f t="shared" si="0"/>
        <v>1</v>
      </c>
      <c r="H21" s="7" t="s">
        <v>43</v>
      </c>
      <c r="I21" s="44">
        <v>43234</v>
      </c>
      <c r="J21" s="44">
        <v>43234</v>
      </c>
      <c r="K21" s="44">
        <v>43234</v>
      </c>
      <c r="L21" s="8">
        <v>21651</v>
      </c>
      <c r="M21" s="9">
        <v>21647.45</v>
      </c>
      <c r="N21" s="10">
        <v>99.983602559999994</v>
      </c>
      <c r="O21" s="28">
        <v>5.9859999999999997E-2</v>
      </c>
      <c r="P21" s="4" t="s">
        <v>19</v>
      </c>
    </row>
    <row r="22" spans="1:16" s="2" customFormat="1" x14ac:dyDescent="0.25">
      <c r="A22" s="3">
        <v>17</v>
      </c>
      <c r="B22" s="6" t="s">
        <v>49</v>
      </c>
      <c r="C22" s="6" t="s">
        <v>100</v>
      </c>
      <c r="D22" s="6" t="s">
        <v>17</v>
      </c>
      <c r="E22" s="6" t="s">
        <v>26</v>
      </c>
      <c r="F22" s="44">
        <v>43235</v>
      </c>
      <c r="G22" s="39">
        <f t="shared" si="0"/>
        <v>1</v>
      </c>
      <c r="H22" s="7" t="s">
        <v>43</v>
      </c>
      <c r="I22" s="44">
        <v>43234</v>
      </c>
      <c r="J22" s="44">
        <v>43234</v>
      </c>
      <c r="K22" s="44">
        <v>43234</v>
      </c>
      <c r="L22" s="8">
        <v>48947281</v>
      </c>
      <c r="M22" s="9">
        <v>48939254.899999999</v>
      </c>
      <c r="N22" s="10">
        <v>99.983602559999994</v>
      </c>
      <c r="O22" s="28">
        <v>5.9859999999999997E-2</v>
      </c>
      <c r="P22" s="4" t="s">
        <v>19</v>
      </c>
    </row>
    <row r="23" spans="1:16" s="2" customFormat="1" x14ac:dyDescent="0.25">
      <c r="A23" s="3">
        <v>18</v>
      </c>
      <c r="B23" s="6" t="s">
        <v>49</v>
      </c>
      <c r="C23" s="6" t="s">
        <v>100</v>
      </c>
      <c r="D23" s="6" t="s">
        <v>17</v>
      </c>
      <c r="E23" s="6" t="s">
        <v>37</v>
      </c>
      <c r="F23" s="44">
        <v>43235</v>
      </c>
      <c r="G23" s="39">
        <f t="shared" si="0"/>
        <v>1</v>
      </c>
      <c r="H23" s="7" t="s">
        <v>43</v>
      </c>
      <c r="I23" s="44">
        <v>43234</v>
      </c>
      <c r="J23" s="44">
        <v>43234</v>
      </c>
      <c r="K23" s="44">
        <v>43234</v>
      </c>
      <c r="L23" s="8">
        <v>3374010</v>
      </c>
      <c r="M23" s="9">
        <v>3373456.75</v>
      </c>
      <c r="N23" s="10">
        <v>99.983602559999994</v>
      </c>
      <c r="O23" s="28">
        <v>5.9859999999999997E-2</v>
      </c>
      <c r="P23" s="4" t="s">
        <v>19</v>
      </c>
    </row>
    <row r="24" spans="1:16" s="2" customFormat="1" x14ac:dyDescent="0.25">
      <c r="A24" s="3">
        <v>19</v>
      </c>
      <c r="B24" s="6" t="s">
        <v>49</v>
      </c>
      <c r="C24" s="6" t="s">
        <v>100</v>
      </c>
      <c r="D24" s="6" t="s">
        <v>17</v>
      </c>
      <c r="E24" s="6" t="s">
        <v>28</v>
      </c>
      <c r="F24" s="44">
        <v>43235</v>
      </c>
      <c r="G24" s="39">
        <f t="shared" si="0"/>
        <v>1</v>
      </c>
      <c r="H24" s="7" t="s">
        <v>43</v>
      </c>
      <c r="I24" s="44">
        <v>43234</v>
      </c>
      <c r="J24" s="44">
        <v>43234</v>
      </c>
      <c r="K24" s="44">
        <v>43234</v>
      </c>
      <c r="L24" s="8">
        <v>5899274</v>
      </c>
      <c r="M24" s="9">
        <v>5898306.6699999999</v>
      </c>
      <c r="N24" s="10">
        <v>99.983602559999994</v>
      </c>
      <c r="O24" s="28">
        <v>5.9859999999999997E-2</v>
      </c>
      <c r="P24" s="4" t="s">
        <v>19</v>
      </c>
    </row>
    <row r="25" spans="1:16" s="2" customFormat="1" x14ac:dyDescent="0.25">
      <c r="A25" s="3">
        <v>20</v>
      </c>
      <c r="B25" s="6" t="s">
        <v>49</v>
      </c>
      <c r="C25" s="6" t="s">
        <v>100</v>
      </c>
      <c r="D25" s="6" t="s">
        <v>17</v>
      </c>
      <c r="E25" s="6" t="s">
        <v>29</v>
      </c>
      <c r="F25" s="44">
        <v>43235</v>
      </c>
      <c r="G25" s="39">
        <f t="shared" si="0"/>
        <v>1</v>
      </c>
      <c r="H25" s="7" t="s">
        <v>43</v>
      </c>
      <c r="I25" s="44">
        <v>43234</v>
      </c>
      <c r="J25" s="44">
        <v>43234</v>
      </c>
      <c r="K25" s="44">
        <v>43234</v>
      </c>
      <c r="L25" s="8">
        <v>102147309</v>
      </c>
      <c r="M25" s="9">
        <v>102130559.45999999</v>
      </c>
      <c r="N25" s="10">
        <v>99.983602559999994</v>
      </c>
      <c r="O25" s="28">
        <v>5.9859999999999997E-2</v>
      </c>
      <c r="P25" s="4" t="s">
        <v>19</v>
      </c>
    </row>
    <row r="26" spans="1:16" s="2" customFormat="1" x14ac:dyDescent="0.25">
      <c r="A26" s="3">
        <v>21</v>
      </c>
      <c r="B26" s="6" t="s">
        <v>49</v>
      </c>
      <c r="C26" s="6" t="s">
        <v>100</v>
      </c>
      <c r="D26" s="6" t="s">
        <v>17</v>
      </c>
      <c r="E26" s="6" t="s">
        <v>30</v>
      </c>
      <c r="F26" s="44">
        <v>43235</v>
      </c>
      <c r="G26" s="39">
        <f t="shared" si="0"/>
        <v>1</v>
      </c>
      <c r="H26" s="7" t="s">
        <v>43</v>
      </c>
      <c r="I26" s="44">
        <v>43234</v>
      </c>
      <c r="J26" s="44">
        <v>43234</v>
      </c>
      <c r="K26" s="44">
        <v>43234</v>
      </c>
      <c r="L26" s="8">
        <v>4344550</v>
      </c>
      <c r="M26" s="9">
        <v>4343837.6100000003</v>
      </c>
      <c r="N26" s="10">
        <v>99.983602559999994</v>
      </c>
      <c r="O26" s="28">
        <v>5.9859999999999997E-2</v>
      </c>
      <c r="P26" s="4" t="s">
        <v>19</v>
      </c>
    </row>
    <row r="27" spans="1:16" s="2" customFormat="1" x14ac:dyDescent="0.25">
      <c r="A27" s="3">
        <v>22</v>
      </c>
      <c r="B27" s="6" t="s">
        <v>49</v>
      </c>
      <c r="C27" s="6" t="s">
        <v>100</v>
      </c>
      <c r="D27" s="6" t="s">
        <v>17</v>
      </c>
      <c r="E27" s="6" t="s">
        <v>31</v>
      </c>
      <c r="F27" s="44">
        <v>43235</v>
      </c>
      <c r="G27" s="39">
        <f t="shared" si="0"/>
        <v>1</v>
      </c>
      <c r="H27" s="7" t="s">
        <v>43</v>
      </c>
      <c r="I27" s="44">
        <v>43234</v>
      </c>
      <c r="J27" s="44">
        <v>43234</v>
      </c>
      <c r="K27" s="44">
        <v>43234</v>
      </c>
      <c r="L27" s="8">
        <v>25481355</v>
      </c>
      <c r="M27" s="9">
        <v>25477176.710000001</v>
      </c>
      <c r="N27" s="10">
        <v>99.983602559999994</v>
      </c>
      <c r="O27" s="28">
        <v>5.9859999999999997E-2</v>
      </c>
      <c r="P27" s="4" t="s">
        <v>19</v>
      </c>
    </row>
    <row r="28" spans="1:16" s="2" customFormat="1" x14ac:dyDescent="0.25">
      <c r="A28" s="3">
        <v>23</v>
      </c>
      <c r="B28" s="6" t="s">
        <v>52</v>
      </c>
      <c r="C28" s="6" t="s">
        <v>53</v>
      </c>
      <c r="D28" s="6" t="s">
        <v>17</v>
      </c>
      <c r="E28" s="6" t="s">
        <v>32</v>
      </c>
      <c r="F28" s="44">
        <v>43259</v>
      </c>
      <c r="G28" s="39">
        <f t="shared" si="0"/>
        <v>25</v>
      </c>
      <c r="H28" s="7" t="s">
        <v>43</v>
      </c>
      <c r="I28" s="44">
        <v>43234</v>
      </c>
      <c r="J28" s="44">
        <v>43234</v>
      </c>
      <c r="K28" s="44">
        <v>43234</v>
      </c>
      <c r="L28" s="8">
        <v>200000</v>
      </c>
      <c r="M28" s="9">
        <v>19905860</v>
      </c>
      <c r="N28" s="10">
        <v>99.529300000000006</v>
      </c>
      <c r="O28" s="28">
        <v>6.9047209999999998E-2</v>
      </c>
      <c r="P28" s="4" t="s">
        <v>99</v>
      </c>
    </row>
    <row r="29" spans="1:16" s="2" customFormat="1" x14ac:dyDescent="0.25">
      <c r="A29" s="3">
        <v>24</v>
      </c>
      <c r="B29" s="6" t="s">
        <v>41</v>
      </c>
      <c r="C29" s="6" t="s">
        <v>42</v>
      </c>
      <c r="D29" s="6" t="s">
        <v>17</v>
      </c>
      <c r="E29" s="6" t="s">
        <v>32</v>
      </c>
      <c r="F29" s="44">
        <v>43308</v>
      </c>
      <c r="G29" s="39">
        <f t="shared" si="0"/>
        <v>74</v>
      </c>
      <c r="H29" s="7" t="s">
        <v>43</v>
      </c>
      <c r="I29" s="44">
        <v>43234</v>
      </c>
      <c r="J29" s="44">
        <v>43234</v>
      </c>
      <c r="K29" s="44">
        <v>43234</v>
      </c>
      <c r="L29" s="8">
        <v>100000</v>
      </c>
      <c r="M29" s="9">
        <v>9843640</v>
      </c>
      <c r="N29" s="10">
        <v>98.436400000000006</v>
      </c>
      <c r="O29" s="28">
        <v>7.8348570000000006E-2</v>
      </c>
      <c r="P29" s="4" t="s">
        <v>99</v>
      </c>
    </row>
    <row r="30" spans="1:16" x14ac:dyDescent="0.25">
      <c r="A30" s="3">
        <v>25</v>
      </c>
      <c r="B30" s="3" t="s">
        <v>49</v>
      </c>
      <c r="C30" s="6" t="s">
        <v>100</v>
      </c>
      <c r="D30" s="4" t="s">
        <v>17</v>
      </c>
      <c r="E30" s="3" t="s">
        <v>32</v>
      </c>
      <c r="F30" s="43">
        <v>43235</v>
      </c>
      <c r="G30" s="39">
        <f t="shared" si="0"/>
        <v>1</v>
      </c>
      <c r="H30" s="7" t="s">
        <v>43</v>
      </c>
      <c r="I30" s="43">
        <v>43234</v>
      </c>
      <c r="J30" s="43">
        <v>43234</v>
      </c>
      <c r="K30" s="43">
        <v>43234</v>
      </c>
      <c r="L30" s="5">
        <v>32981056</v>
      </c>
      <c r="M30" s="5">
        <v>32975647.949999999</v>
      </c>
      <c r="N30" s="40">
        <v>99.983602559999994</v>
      </c>
      <c r="O30" s="28">
        <v>5.9859999999999997E-2</v>
      </c>
      <c r="P30" s="4" t="s">
        <v>19</v>
      </c>
    </row>
    <row r="31" spans="1:16" x14ac:dyDescent="0.25">
      <c r="A31" s="3">
        <v>26</v>
      </c>
      <c r="B31" s="3" t="s">
        <v>49</v>
      </c>
      <c r="C31" s="6" t="s">
        <v>100</v>
      </c>
      <c r="D31" s="4" t="s">
        <v>17</v>
      </c>
      <c r="E31" s="3" t="s">
        <v>33</v>
      </c>
      <c r="F31" s="43">
        <v>43235</v>
      </c>
      <c r="G31" s="39">
        <f t="shared" si="0"/>
        <v>1</v>
      </c>
      <c r="H31" s="7" t="s">
        <v>43</v>
      </c>
      <c r="I31" s="43">
        <v>43234</v>
      </c>
      <c r="J31" s="43">
        <v>43234</v>
      </c>
      <c r="K31" s="43">
        <v>43234</v>
      </c>
      <c r="L31" s="5">
        <v>4856442</v>
      </c>
      <c r="M31" s="5">
        <v>4855645.67</v>
      </c>
      <c r="N31" s="40">
        <v>99.983602559999994</v>
      </c>
      <c r="O31" s="28">
        <v>5.9859999999999997E-2</v>
      </c>
      <c r="P31" s="4" t="s">
        <v>19</v>
      </c>
    </row>
    <row r="32" spans="1:16" x14ac:dyDescent="0.25">
      <c r="A32" s="3">
        <v>27</v>
      </c>
      <c r="B32" s="3" t="s">
        <v>49</v>
      </c>
      <c r="C32" s="6" t="s">
        <v>100</v>
      </c>
      <c r="D32" s="4" t="s">
        <v>17</v>
      </c>
      <c r="E32" s="3" t="s">
        <v>34</v>
      </c>
      <c r="F32" s="43">
        <v>43235</v>
      </c>
      <c r="G32" s="39">
        <f t="shared" si="0"/>
        <v>1</v>
      </c>
      <c r="H32" s="7" t="s">
        <v>43</v>
      </c>
      <c r="I32" s="43">
        <v>43234</v>
      </c>
      <c r="J32" s="43">
        <v>43234</v>
      </c>
      <c r="K32" s="43">
        <v>43234</v>
      </c>
      <c r="L32" s="5">
        <v>44217524</v>
      </c>
      <c r="M32" s="5">
        <v>44210273.460000001</v>
      </c>
      <c r="N32" s="40">
        <v>99.983602559999994</v>
      </c>
      <c r="O32" s="28">
        <v>5.9859999999999997E-2</v>
      </c>
      <c r="P32" s="4" t="s">
        <v>19</v>
      </c>
    </row>
    <row r="33" spans="1:16" x14ac:dyDescent="0.25">
      <c r="A33" s="3">
        <v>28</v>
      </c>
      <c r="B33" s="3" t="s">
        <v>49</v>
      </c>
      <c r="C33" s="6" t="s">
        <v>100</v>
      </c>
      <c r="D33" s="4" t="s">
        <v>17</v>
      </c>
      <c r="E33" s="3" t="s">
        <v>27</v>
      </c>
      <c r="F33" s="43">
        <v>43235</v>
      </c>
      <c r="G33" s="39">
        <f t="shared" si="0"/>
        <v>1</v>
      </c>
      <c r="H33" s="7" t="s">
        <v>43</v>
      </c>
      <c r="I33" s="43">
        <v>43234</v>
      </c>
      <c r="J33" s="43">
        <v>43234</v>
      </c>
      <c r="K33" s="43">
        <v>43234</v>
      </c>
      <c r="L33" s="5">
        <v>827929225</v>
      </c>
      <c r="M33" s="5">
        <v>827793465.79999995</v>
      </c>
      <c r="N33" s="40">
        <v>99.983602559999994</v>
      </c>
      <c r="O33" s="28">
        <v>5.9859999999999997E-2</v>
      </c>
      <c r="P33" s="4" t="s">
        <v>19</v>
      </c>
    </row>
    <row r="34" spans="1:16" x14ac:dyDescent="0.25">
      <c r="A34" s="3">
        <v>29</v>
      </c>
      <c r="B34" s="3" t="s">
        <v>49</v>
      </c>
      <c r="C34" s="6" t="s">
        <v>100</v>
      </c>
      <c r="D34" s="4" t="s">
        <v>17</v>
      </c>
      <c r="E34" s="3" t="s">
        <v>38</v>
      </c>
      <c r="F34" s="43">
        <v>43235</v>
      </c>
      <c r="G34" s="39">
        <f t="shared" si="0"/>
        <v>1</v>
      </c>
      <c r="H34" s="7" t="s">
        <v>43</v>
      </c>
      <c r="I34" s="43">
        <v>43234</v>
      </c>
      <c r="J34" s="43">
        <v>43234</v>
      </c>
      <c r="K34" s="43">
        <v>43234</v>
      </c>
      <c r="L34" s="5">
        <v>13464328</v>
      </c>
      <c r="M34" s="5">
        <v>13462120.189999999</v>
      </c>
      <c r="N34" s="40">
        <v>99.983602559999994</v>
      </c>
      <c r="O34" s="28">
        <v>5.9859999999999997E-2</v>
      </c>
      <c r="P34" s="4" t="s">
        <v>19</v>
      </c>
    </row>
    <row r="35" spans="1:16" x14ac:dyDescent="0.25">
      <c r="A35" s="3">
        <v>30</v>
      </c>
      <c r="B35" s="3" t="s">
        <v>41</v>
      </c>
      <c r="C35" s="3" t="s">
        <v>42</v>
      </c>
      <c r="D35" s="4" t="s">
        <v>17</v>
      </c>
      <c r="E35" s="3" t="s">
        <v>36</v>
      </c>
      <c r="F35" s="43">
        <v>43308</v>
      </c>
      <c r="G35" s="39">
        <f t="shared" si="0"/>
        <v>74</v>
      </c>
      <c r="H35" s="7" t="s">
        <v>43</v>
      </c>
      <c r="I35" s="43">
        <v>43234</v>
      </c>
      <c r="J35" s="43">
        <v>43234</v>
      </c>
      <c r="K35" s="43">
        <v>43234</v>
      </c>
      <c r="L35" s="5">
        <v>400000</v>
      </c>
      <c r="M35" s="5">
        <v>39374560</v>
      </c>
      <c r="N35" s="40">
        <v>98.436400000000006</v>
      </c>
      <c r="O35" s="28">
        <v>7.8348570000000006E-2</v>
      </c>
      <c r="P35" s="4" t="s">
        <v>99</v>
      </c>
    </row>
    <row r="36" spans="1:16" x14ac:dyDescent="0.25">
      <c r="A36" s="3">
        <v>31</v>
      </c>
      <c r="B36" s="3" t="s">
        <v>49</v>
      </c>
      <c r="C36" s="6" t="s">
        <v>100</v>
      </c>
      <c r="D36" s="4" t="s">
        <v>17</v>
      </c>
      <c r="E36" s="3" t="s">
        <v>36</v>
      </c>
      <c r="F36" s="43">
        <v>43235</v>
      </c>
      <c r="G36" s="39">
        <f t="shared" si="0"/>
        <v>1</v>
      </c>
      <c r="H36" s="7" t="s">
        <v>43</v>
      </c>
      <c r="I36" s="43">
        <v>43234</v>
      </c>
      <c r="J36" s="43">
        <v>43234</v>
      </c>
      <c r="K36" s="43">
        <v>43234</v>
      </c>
      <c r="L36" s="5">
        <v>40495767</v>
      </c>
      <c r="M36" s="5">
        <v>40489126.729999997</v>
      </c>
      <c r="N36" s="40">
        <v>99.983602559999994</v>
      </c>
      <c r="O36" s="28">
        <v>5.9859999999999997E-2</v>
      </c>
      <c r="P36" s="4" t="s">
        <v>19</v>
      </c>
    </row>
    <row r="38" spans="1:16" x14ac:dyDescent="0.25">
      <c r="A38" s="32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2" bestFit="1" customWidth="1"/>
    <col min="7" max="7" width="13.140625" style="1" bestFit="1" customWidth="1"/>
    <col min="8" max="8" width="15.5703125" style="1" bestFit="1" customWidth="1"/>
    <col min="9" max="11" width="13.28515625" style="4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2">
        <f>+'14.05.2018'!F3+1</f>
        <v>43235</v>
      </c>
    </row>
    <row r="4" spans="1:18" x14ac:dyDescent="0.25">
      <c r="G4" s="3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3" t="s">
        <v>6</v>
      </c>
      <c r="G5" s="3" t="s">
        <v>7</v>
      </c>
      <c r="H5" s="3" t="s">
        <v>8</v>
      </c>
      <c r="I5" s="43" t="s">
        <v>9</v>
      </c>
      <c r="J5" s="43" t="s">
        <v>10</v>
      </c>
      <c r="K5" s="4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56</v>
      </c>
      <c r="C6" s="6" t="s">
        <v>57</v>
      </c>
      <c r="D6" s="6" t="s">
        <v>17</v>
      </c>
      <c r="E6" s="6" t="s">
        <v>20</v>
      </c>
      <c r="F6" s="44">
        <v>43276</v>
      </c>
      <c r="G6" s="39">
        <f>+F6-$F$3</f>
        <v>41</v>
      </c>
      <c r="H6" s="7" t="s">
        <v>44</v>
      </c>
      <c r="I6" s="44">
        <v>43234</v>
      </c>
      <c r="J6" s="44">
        <v>43234</v>
      </c>
      <c r="K6" s="44">
        <v>43235</v>
      </c>
      <c r="L6" s="8">
        <v>500000</v>
      </c>
      <c r="M6" s="9">
        <v>49643100</v>
      </c>
      <c r="N6" s="10">
        <v>99.286199999999994</v>
      </c>
      <c r="O6" s="20">
        <v>6.4002000000000003E-2</v>
      </c>
      <c r="P6" s="4" t="s">
        <v>19</v>
      </c>
    </row>
    <row r="7" spans="1:18" s="2" customFormat="1" x14ac:dyDescent="0.25">
      <c r="A7" s="4">
        <v>2</v>
      </c>
      <c r="B7" s="6" t="s">
        <v>58</v>
      </c>
      <c r="C7" s="6" t="s">
        <v>100</v>
      </c>
      <c r="D7" s="6" t="s">
        <v>17</v>
      </c>
      <c r="E7" s="6" t="s">
        <v>21</v>
      </c>
      <c r="F7" s="44">
        <v>43236</v>
      </c>
      <c r="G7" s="39">
        <f t="shared" ref="G7:G29" si="0">+F7-$F$3</f>
        <v>1</v>
      </c>
      <c r="H7" s="7" t="s">
        <v>43</v>
      </c>
      <c r="I7" s="44">
        <v>43235</v>
      </c>
      <c r="J7" s="44">
        <v>43235</v>
      </c>
      <c r="K7" s="44">
        <v>43235</v>
      </c>
      <c r="L7" s="8">
        <v>11847387</v>
      </c>
      <c r="M7" s="9">
        <v>11845456.470000001</v>
      </c>
      <c r="N7" s="10">
        <v>99.983705049999998</v>
      </c>
      <c r="O7" s="20">
        <v>5.9486249599999999E-2</v>
      </c>
      <c r="P7" s="4" t="s">
        <v>19</v>
      </c>
      <c r="Q7" s="23"/>
      <c r="R7" s="11"/>
    </row>
    <row r="8" spans="1:18" s="2" customFormat="1" x14ac:dyDescent="0.25">
      <c r="A8" s="4">
        <v>3</v>
      </c>
      <c r="B8" s="6" t="s">
        <v>58</v>
      </c>
      <c r="C8" s="6" t="s">
        <v>100</v>
      </c>
      <c r="D8" s="6" t="s">
        <v>17</v>
      </c>
      <c r="E8" s="6" t="s">
        <v>18</v>
      </c>
      <c r="F8" s="44">
        <v>43236</v>
      </c>
      <c r="G8" s="39">
        <f t="shared" si="0"/>
        <v>1</v>
      </c>
      <c r="H8" s="7" t="s">
        <v>43</v>
      </c>
      <c r="I8" s="44">
        <v>43235</v>
      </c>
      <c r="J8" s="44">
        <v>43235</v>
      </c>
      <c r="K8" s="44">
        <v>43235</v>
      </c>
      <c r="L8" s="8">
        <v>1919232</v>
      </c>
      <c r="M8" s="9">
        <v>1918919.26</v>
      </c>
      <c r="N8" s="10">
        <v>99.983705049999998</v>
      </c>
      <c r="O8" s="20">
        <v>5.9486249599999999E-2</v>
      </c>
      <c r="P8" s="4" t="s">
        <v>19</v>
      </c>
      <c r="Q8" s="23"/>
      <c r="R8" s="11"/>
    </row>
    <row r="9" spans="1:18" s="2" customFormat="1" x14ac:dyDescent="0.25">
      <c r="A9" s="4">
        <v>4</v>
      </c>
      <c r="B9" s="6" t="s">
        <v>58</v>
      </c>
      <c r="C9" s="6" t="s">
        <v>100</v>
      </c>
      <c r="D9" s="6" t="s">
        <v>17</v>
      </c>
      <c r="E9" s="6" t="s">
        <v>22</v>
      </c>
      <c r="F9" s="44">
        <v>43236</v>
      </c>
      <c r="G9" s="39">
        <f t="shared" si="0"/>
        <v>1</v>
      </c>
      <c r="H9" s="7" t="s">
        <v>43</v>
      </c>
      <c r="I9" s="44">
        <v>43235</v>
      </c>
      <c r="J9" s="44">
        <v>43235</v>
      </c>
      <c r="K9" s="44">
        <v>43235</v>
      </c>
      <c r="L9" s="8">
        <v>635910347</v>
      </c>
      <c r="M9" s="9">
        <v>635806725.73000002</v>
      </c>
      <c r="N9" s="10">
        <v>99.983705049999998</v>
      </c>
      <c r="O9" s="20">
        <v>5.9486249599999999E-2</v>
      </c>
      <c r="P9" s="4" t="s">
        <v>19</v>
      </c>
      <c r="Q9" s="23"/>
      <c r="R9" s="11"/>
    </row>
    <row r="10" spans="1:18" s="2" customFormat="1" x14ac:dyDescent="0.25">
      <c r="A10" s="4">
        <v>5</v>
      </c>
      <c r="B10" s="6" t="s">
        <v>56</v>
      </c>
      <c r="C10" s="6" t="s">
        <v>57</v>
      </c>
      <c r="D10" s="6" t="s">
        <v>17</v>
      </c>
      <c r="E10" s="6" t="s">
        <v>22</v>
      </c>
      <c r="F10" s="44">
        <v>43276</v>
      </c>
      <c r="G10" s="39">
        <f t="shared" si="0"/>
        <v>41</v>
      </c>
      <c r="H10" s="7" t="s">
        <v>43</v>
      </c>
      <c r="I10" s="44">
        <v>43235</v>
      </c>
      <c r="J10" s="44">
        <v>43235</v>
      </c>
      <c r="K10" s="44">
        <v>43235</v>
      </c>
      <c r="L10" s="8">
        <v>500000</v>
      </c>
      <c r="M10" s="9">
        <v>49643100</v>
      </c>
      <c r="N10" s="10">
        <v>99.286199999999994</v>
      </c>
      <c r="O10" s="20">
        <v>6.4002000000000003E-2</v>
      </c>
      <c r="P10" s="4" t="s">
        <v>19</v>
      </c>
      <c r="Q10" s="23"/>
      <c r="R10" s="11"/>
    </row>
    <row r="11" spans="1:18" s="2" customFormat="1" x14ac:dyDescent="0.25">
      <c r="A11" s="4">
        <v>6</v>
      </c>
      <c r="B11" s="6" t="s">
        <v>58</v>
      </c>
      <c r="C11" s="6" t="s">
        <v>100</v>
      </c>
      <c r="D11" s="6" t="s">
        <v>17</v>
      </c>
      <c r="E11" s="6" t="s">
        <v>23</v>
      </c>
      <c r="F11" s="44">
        <v>43236</v>
      </c>
      <c r="G11" s="39">
        <f t="shared" si="0"/>
        <v>1</v>
      </c>
      <c r="H11" s="7" t="s">
        <v>43</v>
      </c>
      <c r="I11" s="44">
        <v>43235</v>
      </c>
      <c r="J11" s="44">
        <v>43235</v>
      </c>
      <c r="K11" s="44">
        <v>43235</v>
      </c>
      <c r="L11" s="8">
        <v>15193219</v>
      </c>
      <c r="M11" s="9">
        <v>15190743.27</v>
      </c>
      <c r="N11" s="10">
        <v>99.983705049999998</v>
      </c>
      <c r="O11" s="20">
        <v>5.9486249599999999E-2</v>
      </c>
      <c r="P11" s="4" t="s">
        <v>19</v>
      </c>
      <c r="Q11" s="23"/>
      <c r="R11" s="11"/>
    </row>
    <row r="12" spans="1:18" s="2" customFormat="1" x14ac:dyDescent="0.25">
      <c r="A12" s="4">
        <v>7</v>
      </c>
      <c r="B12" s="6" t="s">
        <v>59</v>
      </c>
      <c r="C12" s="6" t="s">
        <v>60</v>
      </c>
      <c r="D12" s="6" t="s">
        <v>17</v>
      </c>
      <c r="E12" s="6" t="s">
        <v>20</v>
      </c>
      <c r="F12" s="44">
        <v>43326</v>
      </c>
      <c r="G12" s="39">
        <f t="shared" si="0"/>
        <v>91</v>
      </c>
      <c r="H12" s="7" t="s">
        <v>43</v>
      </c>
      <c r="I12" s="44">
        <v>43235</v>
      </c>
      <c r="J12" s="44">
        <v>43235</v>
      </c>
      <c r="K12" s="44">
        <v>43235</v>
      </c>
      <c r="L12" s="8">
        <v>15000000</v>
      </c>
      <c r="M12" s="9">
        <v>1470127500</v>
      </c>
      <c r="N12" s="10">
        <v>98.008499999999998</v>
      </c>
      <c r="O12" s="20">
        <v>8.1500000000000003E-2</v>
      </c>
      <c r="P12" s="4" t="s">
        <v>19</v>
      </c>
      <c r="Q12" s="23"/>
      <c r="R12" s="11"/>
    </row>
    <row r="13" spans="1:18" s="2" customFormat="1" x14ac:dyDescent="0.25">
      <c r="A13" s="4">
        <v>8</v>
      </c>
      <c r="B13" s="6" t="s">
        <v>58</v>
      </c>
      <c r="C13" s="6" t="s">
        <v>100</v>
      </c>
      <c r="D13" s="6" t="s">
        <v>17</v>
      </c>
      <c r="E13" s="6" t="s">
        <v>20</v>
      </c>
      <c r="F13" s="44">
        <v>43236</v>
      </c>
      <c r="G13" s="39">
        <f t="shared" si="0"/>
        <v>1</v>
      </c>
      <c r="H13" s="7" t="s">
        <v>43</v>
      </c>
      <c r="I13" s="44">
        <v>43235</v>
      </c>
      <c r="J13" s="44">
        <v>43235</v>
      </c>
      <c r="K13" s="44">
        <v>43235</v>
      </c>
      <c r="L13" s="8">
        <v>4813204509</v>
      </c>
      <c r="M13" s="9">
        <v>4812420199.7299995</v>
      </c>
      <c r="N13" s="10">
        <v>99.983705049999998</v>
      </c>
      <c r="O13" s="20">
        <v>5.9486249599999999E-2</v>
      </c>
      <c r="P13" s="4" t="s">
        <v>19</v>
      </c>
      <c r="Q13" s="23"/>
      <c r="R13" s="11"/>
    </row>
    <row r="14" spans="1:18" s="2" customFormat="1" x14ac:dyDescent="0.25">
      <c r="A14" s="4">
        <v>9</v>
      </c>
      <c r="B14" s="6" t="s">
        <v>61</v>
      </c>
      <c r="C14" s="6" t="s">
        <v>62</v>
      </c>
      <c r="D14" s="6" t="s">
        <v>17</v>
      </c>
      <c r="E14" s="6" t="s">
        <v>20</v>
      </c>
      <c r="F14" s="44">
        <v>43248</v>
      </c>
      <c r="G14" s="39">
        <f t="shared" si="0"/>
        <v>13</v>
      </c>
      <c r="H14" s="7" t="s">
        <v>43</v>
      </c>
      <c r="I14" s="44">
        <v>43235</v>
      </c>
      <c r="J14" s="44">
        <v>43235</v>
      </c>
      <c r="K14" s="44">
        <v>43235</v>
      </c>
      <c r="L14" s="8">
        <v>17500000</v>
      </c>
      <c r="M14" s="9">
        <v>1745555000</v>
      </c>
      <c r="N14" s="10">
        <v>99.745999999999995</v>
      </c>
      <c r="O14" s="20">
        <v>7.1497000000000005E-2</v>
      </c>
      <c r="P14" s="4" t="s">
        <v>19</v>
      </c>
      <c r="Q14" s="23"/>
      <c r="R14" s="11"/>
    </row>
    <row r="15" spans="1:18" s="2" customFormat="1" x14ac:dyDescent="0.25">
      <c r="A15" s="4">
        <v>10</v>
      </c>
      <c r="B15" s="6" t="s">
        <v>58</v>
      </c>
      <c r="C15" s="6" t="s">
        <v>100</v>
      </c>
      <c r="D15" s="6" t="s">
        <v>17</v>
      </c>
      <c r="E15" s="6" t="s">
        <v>24</v>
      </c>
      <c r="F15" s="44">
        <v>43236</v>
      </c>
      <c r="G15" s="39">
        <f t="shared" si="0"/>
        <v>1</v>
      </c>
      <c r="H15" s="7" t="s">
        <v>43</v>
      </c>
      <c r="I15" s="44">
        <v>43235</v>
      </c>
      <c r="J15" s="44">
        <v>43235</v>
      </c>
      <c r="K15" s="44">
        <v>43235</v>
      </c>
      <c r="L15" s="8">
        <v>172942652</v>
      </c>
      <c r="M15" s="9">
        <v>172914471.08000001</v>
      </c>
      <c r="N15" s="10">
        <v>99.983705049999998</v>
      </c>
      <c r="O15" s="20">
        <v>5.9486249599999999E-2</v>
      </c>
      <c r="P15" s="4" t="s">
        <v>19</v>
      </c>
      <c r="Q15" s="23"/>
      <c r="R15" s="11"/>
    </row>
    <row r="16" spans="1:18" s="2" customFormat="1" x14ac:dyDescent="0.25">
      <c r="A16" s="4">
        <v>11</v>
      </c>
      <c r="B16" s="6" t="s">
        <v>58</v>
      </c>
      <c r="C16" s="6" t="s">
        <v>100</v>
      </c>
      <c r="D16" s="6" t="s">
        <v>17</v>
      </c>
      <c r="E16" s="6" t="s">
        <v>25</v>
      </c>
      <c r="F16" s="44">
        <v>43236</v>
      </c>
      <c r="G16" s="39">
        <f t="shared" si="0"/>
        <v>1</v>
      </c>
      <c r="H16" s="7" t="s">
        <v>43</v>
      </c>
      <c r="I16" s="44">
        <v>43235</v>
      </c>
      <c r="J16" s="44">
        <v>43235</v>
      </c>
      <c r="K16" s="44">
        <v>43235</v>
      </c>
      <c r="L16" s="8">
        <v>29493</v>
      </c>
      <c r="M16" s="9">
        <v>29488.19</v>
      </c>
      <c r="N16" s="10">
        <v>99.983705049999998</v>
      </c>
      <c r="O16" s="20">
        <v>5.9486249599999999E-2</v>
      </c>
      <c r="P16" s="4" t="s">
        <v>19</v>
      </c>
      <c r="Q16" s="23"/>
      <c r="R16" s="11"/>
    </row>
    <row r="17" spans="1:18" s="2" customFormat="1" x14ac:dyDescent="0.25">
      <c r="A17" s="4">
        <v>12</v>
      </c>
      <c r="B17" s="6" t="s">
        <v>58</v>
      </c>
      <c r="C17" s="6" t="s">
        <v>100</v>
      </c>
      <c r="D17" s="6" t="s">
        <v>17</v>
      </c>
      <c r="E17" s="6" t="s">
        <v>26</v>
      </c>
      <c r="F17" s="44">
        <v>43236</v>
      </c>
      <c r="G17" s="39">
        <f t="shared" si="0"/>
        <v>1</v>
      </c>
      <c r="H17" s="7" t="s">
        <v>43</v>
      </c>
      <c r="I17" s="44">
        <v>43235</v>
      </c>
      <c r="J17" s="44">
        <v>43235</v>
      </c>
      <c r="K17" s="44">
        <v>43235</v>
      </c>
      <c r="L17" s="8">
        <v>42082675</v>
      </c>
      <c r="M17" s="9">
        <v>42075817.649999999</v>
      </c>
      <c r="N17" s="10">
        <v>99.983705049999998</v>
      </c>
      <c r="O17" s="20">
        <v>5.9486249599999999E-2</v>
      </c>
      <c r="P17" s="4" t="s">
        <v>19</v>
      </c>
      <c r="Q17" s="23"/>
      <c r="R17" s="11"/>
    </row>
    <row r="18" spans="1:18" s="2" customFormat="1" x14ac:dyDescent="0.25">
      <c r="A18" s="4">
        <v>13</v>
      </c>
      <c r="B18" s="6" t="s">
        <v>58</v>
      </c>
      <c r="C18" s="6" t="s">
        <v>100</v>
      </c>
      <c r="D18" s="6" t="s">
        <v>17</v>
      </c>
      <c r="E18" s="6" t="s">
        <v>37</v>
      </c>
      <c r="F18" s="44">
        <v>43236</v>
      </c>
      <c r="G18" s="39">
        <f t="shared" si="0"/>
        <v>1</v>
      </c>
      <c r="H18" s="7" t="s">
        <v>43</v>
      </c>
      <c r="I18" s="44">
        <v>43235</v>
      </c>
      <c r="J18" s="44">
        <v>43235</v>
      </c>
      <c r="K18" s="44">
        <v>43235</v>
      </c>
      <c r="L18" s="8">
        <v>3742170</v>
      </c>
      <c r="M18" s="9">
        <v>3741560.22</v>
      </c>
      <c r="N18" s="10">
        <v>99.983705049999998</v>
      </c>
      <c r="O18" s="20">
        <v>5.9486249599999999E-2</v>
      </c>
      <c r="P18" s="4" t="s">
        <v>19</v>
      </c>
      <c r="Q18" s="23"/>
      <c r="R18" s="11"/>
    </row>
    <row r="19" spans="1:18" s="2" customFormat="1" x14ac:dyDescent="0.25">
      <c r="A19" s="4">
        <v>14</v>
      </c>
      <c r="B19" s="6" t="s">
        <v>58</v>
      </c>
      <c r="C19" s="6" t="s">
        <v>100</v>
      </c>
      <c r="D19" s="6" t="s">
        <v>17</v>
      </c>
      <c r="E19" s="6" t="s">
        <v>28</v>
      </c>
      <c r="F19" s="44">
        <v>43236</v>
      </c>
      <c r="G19" s="39">
        <f t="shared" si="0"/>
        <v>1</v>
      </c>
      <c r="H19" s="7" t="s">
        <v>43</v>
      </c>
      <c r="I19" s="44">
        <v>43235</v>
      </c>
      <c r="J19" s="44">
        <v>43235</v>
      </c>
      <c r="K19" s="44">
        <v>43235</v>
      </c>
      <c r="L19" s="8">
        <v>4659317</v>
      </c>
      <c r="M19" s="9">
        <v>4658557.7699999996</v>
      </c>
      <c r="N19" s="10">
        <v>99.983705049999998</v>
      </c>
      <c r="O19" s="20">
        <v>5.9486249599999999E-2</v>
      </c>
      <c r="P19" s="4" t="s">
        <v>19</v>
      </c>
      <c r="Q19" s="23"/>
      <c r="R19" s="11"/>
    </row>
    <row r="20" spans="1:18" s="2" customFormat="1" x14ac:dyDescent="0.25">
      <c r="A20" s="4">
        <v>15</v>
      </c>
      <c r="B20" s="6" t="s">
        <v>58</v>
      </c>
      <c r="C20" s="6" t="s">
        <v>100</v>
      </c>
      <c r="D20" s="6" t="s">
        <v>17</v>
      </c>
      <c r="E20" s="6" t="s">
        <v>29</v>
      </c>
      <c r="F20" s="44">
        <v>43236</v>
      </c>
      <c r="G20" s="39">
        <f t="shared" si="0"/>
        <v>1</v>
      </c>
      <c r="H20" s="7" t="s">
        <v>43</v>
      </c>
      <c r="I20" s="44">
        <v>43235</v>
      </c>
      <c r="J20" s="44">
        <v>43235</v>
      </c>
      <c r="K20" s="44">
        <v>43235</v>
      </c>
      <c r="L20" s="8">
        <v>94082515</v>
      </c>
      <c r="M20" s="9">
        <v>94067184.299999997</v>
      </c>
      <c r="N20" s="10">
        <v>99.983705049999998</v>
      </c>
      <c r="O20" s="20">
        <v>5.9486249599999999E-2</v>
      </c>
      <c r="P20" s="4" t="s">
        <v>19</v>
      </c>
      <c r="Q20" s="12"/>
    </row>
    <row r="21" spans="1:18" s="2" customFormat="1" x14ac:dyDescent="0.25">
      <c r="A21" s="4">
        <v>16</v>
      </c>
      <c r="B21" s="6" t="s">
        <v>58</v>
      </c>
      <c r="C21" s="6" t="s">
        <v>100</v>
      </c>
      <c r="D21" s="6" t="s">
        <v>17</v>
      </c>
      <c r="E21" s="6" t="s">
        <v>30</v>
      </c>
      <c r="F21" s="44">
        <v>43236</v>
      </c>
      <c r="G21" s="39">
        <f t="shared" si="0"/>
        <v>1</v>
      </c>
      <c r="H21" s="7" t="s">
        <v>43</v>
      </c>
      <c r="I21" s="44">
        <v>43235</v>
      </c>
      <c r="J21" s="44">
        <v>43235</v>
      </c>
      <c r="K21" s="44">
        <v>43235</v>
      </c>
      <c r="L21" s="8">
        <v>4350832</v>
      </c>
      <c r="M21" s="9">
        <v>4350123.03</v>
      </c>
      <c r="N21" s="10">
        <v>99.983705049999998</v>
      </c>
      <c r="O21" s="20">
        <v>5.9486249599999999E-2</v>
      </c>
      <c r="P21" s="4" t="s">
        <v>19</v>
      </c>
      <c r="Q21" s="22"/>
      <c r="R21" s="21"/>
    </row>
    <row r="22" spans="1:18" s="2" customFormat="1" x14ac:dyDescent="0.25">
      <c r="A22" s="4">
        <v>17</v>
      </c>
      <c r="B22" s="6" t="s">
        <v>58</v>
      </c>
      <c r="C22" s="6" t="s">
        <v>100</v>
      </c>
      <c r="D22" s="6" t="s">
        <v>17</v>
      </c>
      <c r="E22" s="6" t="s">
        <v>31</v>
      </c>
      <c r="F22" s="44">
        <v>43236</v>
      </c>
      <c r="G22" s="39">
        <f t="shared" si="0"/>
        <v>1</v>
      </c>
      <c r="H22" s="7" t="s">
        <v>43</v>
      </c>
      <c r="I22" s="44">
        <v>43235</v>
      </c>
      <c r="J22" s="44">
        <v>43235</v>
      </c>
      <c r="K22" s="44">
        <v>43235</v>
      </c>
      <c r="L22" s="8">
        <v>20693661</v>
      </c>
      <c r="M22" s="9">
        <v>20690288.98</v>
      </c>
      <c r="N22" s="10">
        <v>99.983705049999998</v>
      </c>
      <c r="O22" s="20">
        <v>5.9486249599999999E-2</v>
      </c>
      <c r="P22" s="4" t="s">
        <v>19</v>
      </c>
      <c r="Q22" s="22"/>
      <c r="R22" s="21"/>
    </row>
    <row r="23" spans="1:18" s="2" customFormat="1" x14ac:dyDescent="0.25">
      <c r="A23" s="4">
        <v>18</v>
      </c>
      <c r="B23" s="6" t="s">
        <v>58</v>
      </c>
      <c r="C23" s="6" t="s">
        <v>100</v>
      </c>
      <c r="D23" s="6" t="s">
        <v>17</v>
      </c>
      <c r="E23" s="6" t="s">
        <v>32</v>
      </c>
      <c r="F23" s="44">
        <v>43236</v>
      </c>
      <c r="G23" s="39">
        <f t="shared" si="0"/>
        <v>1</v>
      </c>
      <c r="H23" s="7" t="s">
        <v>43</v>
      </c>
      <c r="I23" s="44">
        <v>43235</v>
      </c>
      <c r="J23" s="44">
        <v>43235</v>
      </c>
      <c r="K23" s="44">
        <v>43235</v>
      </c>
      <c r="L23" s="8">
        <v>32902350</v>
      </c>
      <c r="M23" s="9">
        <v>32896988.579999998</v>
      </c>
      <c r="N23" s="10">
        <v>99.983705049999998</v>
      </c>
      <c r="O23" s="20">
        <v>5.9486249599999999E-2</v>
      </c>
      <c r="P23" s="4" t="s">
        <v>19</v>
      </c>
      <c r="Q23" s="22"/>
      <c r="R23" s="21"/>
    </row>
    <row r="24" spans="1:18" s="2" customFormat="1" x14ac:dyDescent="0.25">
      <c r="A24" s="4">
        <v>19</v>
      </c>
      <c r="B24" s="6" t="s">
        <v>58</v>
      </c>
      <c r="C24" s="6" t="s">
        <v>100</v>
      </c>
      <c r="D24" s="6" t="s">
        <v>17</v>
      </c>
      <c r="E24" s="6" t="s">
        <v>33</v>
      </c>
      <c r="F24" s="44">
        <v>43236</v>
      </c>
      <c r="G24" s="39">
        <f t="shared" si="0"/>
        <v>1</v>
      </c>
      <c r="H24" s="7" t="s">
        <v>43</v>
      </c>
      <c r="I24" s="44">
        <v>43235</v>
      </c>
      <c r="J24" s="44">
        <v>43235</v>
      </c>
      <c r="K24" s="44">
        <v>43235</v>
      </c>
      <c r="L24" s="8">
        <v>4853593</v>
      </c>
      <c r="M24" s="9">
        <v>4852802.1100000003</v>
      </c>
      <c r="N24" s="10">
        <v>99.983705049999998</v>
      </c>
      <c r="O24" s="20">
        <v>5.9486249599999999E-2</v>
      </c>
      <c r="P24" s="4" t="s">
        <v>19</v>
      </c>
      <c r="Q24" s="22"/>
      <c r="R24" s="21"/>
    </row>
    <row r="25" spans="1:18" s="2" customFormat="1" x14ac:dyDescent="0.25">
      <c r="A25" s="4">
        <v>20</v>
      </c>
      <c r="B25" s="6" t="s">
        <v>58</v>
      </c>
      <c r="C25" s="6" t="s">
        <v>100</v>
      </c>
      <c r="D25" s="6" t="s">
        <v>17</v>
      </c>
      <c r="E25" s="6" t="s">
        <v>34</v>
      </c>
      <c r="F25" s="44">
        <v>43236</v>
      </c>
      <c r="G25" s="39">
        <f t="shared" si="0"/>
        <v>1</v>
      </c>
      <c r="H25" s="7" t="s">
        <v>43</v>
      </c>
      <c r="I25" s="44">
        <v>43235</v>
      </c>
      <c r="J25" s="44">
        <v>43235</v>
      </c>
      <c r="K25" s="44">
        <v>43235</v>
      </c>
      <c r="L25" s="8">
        <v>42278604</v>
      </c>
      <c r="M25" s="9">
        <v>42271714.719999999</v>
      </c>
      <c r="N25" s="10">
        <v>99.983705049999998</v>
      </c>
      <c r="O25" s="20">
        <v>5.9486249599999999E-2</v>
      </c>
      <c r="P25" s="4" t="s">
        <v>19</v>
      </c>
      <c r="Q25" s="22"/>
      <c r="R25" s="21"/>
    </row>
    <row r="26" spans="1:18" s="2" customFormat="1" x14ac:dyDescent="0.25">
      <c r="A26" s="4">
        <v>21</v>
      </c>
      <c r="B26" s="6" t="s">
        <v>58</v>
      </c>
      <c r="C26" s="6" t="s">
        <v>100</v>
      </c>
      <c r="D26" s="6" t="s">
        <v>17</v>
      </c>
      <c r="E26" s="6" t="s">
        <v>27</v>
      </c>
      <c r="F26" s="44">
        <v>43236</v>
      </c>
      <c r="G26" s="39">
        <f t="shared" si="0"/>
        <v>1</v>
      </c>
      <c r="H26" s="7" t="s">
        <v>43</v>
      </c>
      <c r="I26" s="44">
        <v>43235</v>
      </c>
      <c r="J26" s="44">
        <v>43235</v>
      </c>
      <c r="K26" s="44">
        <v>43235</v>
      </c>
      <c r="L26" s="8">
        <v>821737687</v>
      </c>
      <c r="M26" s="9">
        <v>821603785.25</v>
      </c>
      <c r="N26" s="10">
        <v>99.983705049999998</v>
      </c>
      <c r="O26" s="20">
        <v>5.9486249599999999E-2</v>
      </c>
      <c r="P26" s="4" t="s">
        <v>19</v>
      </c>
      <c r="Q26" s="22"/>
      <c r="R26" s="21"/>
    </row>
    <row r="27" spans="1:18" s="2" customFormat="1" x14ac:dyDescent="0.25">
      <c r="A27" s="4">
        <v>22</v>
      </c>
      <c r="B27" s="6" t="s">
        <v>58</v>
      </c>
      <c r="C27" s="6" t="s">
        <v>100</v>
      </c>
      <c r="D27" s="6" t="s">
        <v>17</v>
      </c>
      <c r="E27" s="6" t="s">
        <v>38</v>
      </c>
      <c r="F27" s="44">
        <v>43236</v>
      </c>
      <c r="G27" s="39">
        <f t="shared" si="0"/>
        <v>1</v>
      </c>
      <c r="H27" s="7" t="s">
        <v>43</v>
      </c>
      <c r="I27" s="44">
        <v>43235</v>
      </c>
      <c r="J27" s="44">
        <v>43235</v>
      </c>
      <c r="K27" s="44">
        <v>43235</v>
      </c>
      <c r="L27" s="8">
        <v>8893761</v>
      </c>
      <c r="M27" s="9">
        <v>8892311.7699999996</v>
      </c>
      <c r="N27" s="10">
        <v>99.983705049999998</v>
      </c>
      <c r="O27" s="20">
        <v>5.9486249599999999E-2</v>
      </c>
      <c r="P27" s="4" t="s">
        <v>19</v>
      </c>
      <c r="Q27" s="22"/>
      <c r="R27" s="21"/>
    </row>
    <row r="28" spans="1:18" s="2" customFormat="1" x14ac:dyDescent="0.25">
      <c r="A28" s="4">
        <v>23</v>
      </c>
      <c r="B28" s="6" t="s">
        <v>58</v>
      </c>
      <c r="C28" s="6" t="s">
        <v>100</v>
      </c>
      <c r="D28" s="6" t="s">
        <v>17</v>
      </c>
      <c r="E28" s="6" t="s">
        <v>36</v>
      </c>
      <c r="F28" s="44">
        <v>43236</v>
      </c>
      <c r="G28" s="39">
        <f t="shared" si="0"/>
        <v>1</v>
      </c>
      <c r="H28" s="7" t="s">
        <v>43</v>
      </c>
      <c r="I28" s="44">
        <v>43235</v>
      </c>
      <c r="J28" s="44">
        <v>43235</v>
      </c>
      <c r="K28" s="44">
        <v>43235</v>
      </c>
      <c r="L28" s="8">
        <v>37675996</v>
      </c>
      <c r="M28" s="9">
        <v>37669856.719999999</v>
      </c>
      <c r="N28" s="10">
        <v>99.983705049999998</v>
      </c>
      <c r="O28" s="20">
        <v>5.9486249599999999E-2</v>
      </c>
      <c r="P28" s="4" t="s">
        <v>19</v>
      </c>
      <c r="Q28" s="22"/>
      <c r="R28" s="21"/>
    </row>
    <row r="29" spans="1:18" s="2" customFormat="1" x14ac:dyDescent="0.25">
      <c r="A29" s="4">
        <v>24</v>
      </c>
      <c r="B29" s="6" t="s">
        <v>58</v>
      </c>
      <c r="C29" s="6" t="s">
        <v>100</v>
      </c>
      <c r="D29" s="6" t="s">
        <v>17</v>
      </c>
      <c r="E29" s="6" t="s">
        <v>63</v>
      </c>
      <c r="F29" s="44">
        <v>43236</v>
      </c>
      <c r="G29" s="39">
        <f t="shared" si="0"/>
        <v>1</v>
      </c>
      <c r="H29" s="7" t="s">
        <v>43</v>
      </c>
      <c r="I29" s="44">
        <v>43235</v>
      </c>
      <c r="J29" s="44">
        <v>43235</v>
      </c>
      <c r="K29" s="44">
        <v>43235</v>
      </c>
      <c r="L29" s="8">
        <v>9000000</v>
      </c>
      <c r="M29" s="9">
        <v>8998533.4499999993</v>
      </c>
      <c r="N29" s="10">
        <v>99.983705049999998</v>
      </c>
      <c r="O29" s="20">
        <v>5.9486249599999999E-2</v>
      </c>
      <c r="P29" s="4" t="s">
        <v>19</v>
      </c>
      <c r="Q29" s="12"/>
    </row>
    <row r="30" spans="1:18" s="2" customFormat="1" x14ac:dyDescent="0.25">
      <c r="A30" s="13"/>
      <c r="B30" s="14"/>
      <c r="C30" s="14"/>
      <c r="D30" s="14"/>
      <c r="E30" s="14"/>
      <c r="F30" s="45"/>
      <c r="G30" s="13"/>
      <c r="H30" s="15"/>
      <c r="I30" s="45"/>
      <c r="J30" s="45"/>
      <c r="K30" s="45"/>
      <c r="L30" s="16"/>
      <c r="M30" s="17"/>
      <c r="N30" s="18"/>
      <c r="O30" s="19"/>
      <c r="P30" s="13"/>
      <c r="Q30" s="12"/>
    </row>
    <row r="31" spans="1:18" s="2" customFormat="1" x14ac:dyDescent="0.25">
      <c r="A31" s="32" t="s">
        <v>35</v>
      </c>
      <c r="B31" s="14"/>
      <c r="C31" s="14"/>
      <c r="D31" s="14"/>
      <c r="E31" s="14"/>
      <c r="F31" s="45"/>
      <c r="G31" s="13"/>
      <c r="H31" s="15"/>
      <c r="I31" s="45"/>
      <c r="J31" s="45"/>
      <c r="K31" s="45"/>
      <c r="L31" s="16"/>
      <c r="M31" s="17"/>
      <c r="N31" s="18"/>
      <c r="O31" s="19"/>
      <c r="P31" s="13"/>
      <c r="Q31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8.5703125" style="42" customWidth="1"/>
    <col min="7" max="7" width="13.140625" style="1" customWidth="1"/>
    <col min="8" max="8" width="15.5703125" style="1" customWidth="1"/>
    <col min="9" max="9" width="12.140625" style="42" bestFit="1" customWidth="1"/>
    <col min="10" max="10" width="14.28515625" style="42" bestFit="1" customWidth="1"/>
    <col min="11" max="11" width="15.7109375" style="42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2">
        <f>+'15.05.2018'!F3+1</f>
        <v>43236</v>
      </c>
    </row>
    <row r="4" spans="1:18" x14ac:dyDescent="0.25">
      <c r="G4" s="3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3" t="s">
        <v>6</v>
      </c>
      <c r="G5" s="3" t="s">
        <v>7</v>
      </c>
      <c r="H5" s="3" t="s">
        <v>8</v>
      </c>
      <c r="I5" s="43" t="s">
        <v>9</v>
      </c>
      <c r="J5" s="43" t="s">
        <v>10</v>
      </c>
      <c r="K5" s="4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64</v>
      </c>
      <c r="C6" s="6" t="s">
        <v>65</v>
      </c>
      <c r="D6" s="6" t="s">
        <v>17</v>
      </c>
      <c r="E6" s="6" t="s">
        <v>20</v>
      </c>
      <c r="F6" s="44">
        <v>43286</v>
      </c>
      <c r="G6" s="39">
        <f>+F6-$F$3</f>
        <v>50</v>
      </c>
      <c r="H6" s="7" t="s">
        <v>44</v>
      </c>
      <c r="I6" s="44">
        <v>43235</v>
      </c>
      <c r="J6" s="44">
        <v>43235</v>
      </c>
      <c r="K6" s="44">
        <v>43236</v>
      </c>
      <c r="L6" s="8">
        <v>10000000</v>
      </c>
      <c r="M6" s="9">
        <v>991794000</v>
      </c>
      <c r="N6" s="10">
        <v>99.179400000000001</v>
      </c>
      <c r="O6" s="20">
        <v>6.0399000000000001E-2</v>
      </c>
      <c r="P6" s="4" t="s">
        <v>19</v>
      </c>
      <c r="Q6" s="22"/>
      <c r="R6" s="21"/>
    </row>
    <row r="7" spans="1:18" s="2" customFormat="1" x14ac:dyDescent="0.25">
      <c r="A7" s="4">
        <v>2</v>
      </c>
      <c r="B7" s="6" t="s">
        <v>66</v>
      </c>
      <c r="C7" s="6" t="s">
        <v>67</v>
      </c>
      <c r="D7" s="6" t="s">
        <v>17</v>
      </c>
      <c r="E7" s="6" t="s">
        <v>20</v>
      </c>
      <c r="F7" s="44">
        <v>43291</v>
      </c>
      <c r="G7" s="39">
        <f t="shared" ref="G7:G11" si="0">+F7-$F$3</f>
        <v>55</v>
      </c>
      <c r="H7" s="7" t="s">
        <v>44</v>
      </c>
      <c r="I7" s="44">
        <v>43235</v>
      </c>
      <c r="J7" s="44">
        <v>43235</v>
      </c>
      <c r="K7" s="44">
        <v>43236</v>
      </c>
      <c r="L7" s="8">
        <v>500000</v>
      </c>
      <c r="M7" s="9">
        <v>49515000</v>
      </c>
      <c r="N7" s="10">
        <v>99.03</v>
      </c>
      <c r="O7" s="20">
        <v>6.5003000000000005E-2</v>
      </c>
      <c r="P7" s="4" t="s">
        <v>19</v>
      </c>
      <c r="Q7" s="22"/>
      <c r="R7" s="21"/>
    </row>
    <row r="8" spans="1:18" s="2" customFormat="1" x14ac:dyDescent="0.25">
      <c r="A8" s="4">
        <v>3</v>
      </c>
      <c r="B8" s="6" t="s">
        <v>68</v>
      </c>
      <c r="C8" s="6" t="s">
        <v>69</v>
      </c>
      <c r="D8" s="6" t="s">
        <v>17</v>
      </c>
      <c r="E8" s="6" t="s">
        <v>20</v>
      </c>
      <c r="F8" s="44">
        <v>43300</v>
      </c>
      <c r="G8" s="39">
        <f t="shared" si="0"/>
        <v>64</v>
      </c>
      <c r="H8" s="7" t="s">
        <v>44</v>
      </c>
      <c r="I8" s="44">
        <v>43235</v>
      </c>
      <c r="J8" s="44">
        <v>43235</v>
      </c>
      <c r="K8" s="44">
        <v>43236</v>
      </c>
      <c r="L8" s="8">
        <v>2500000</v>
      </c>
      <c r="M8" s="9">
        <v>247285750</v>
      </c>
      <c r="N8" s="10">
        <v>98.914299999999997</v>
      </c>
      <c r="O8" s="20">
        <v>6.2598000000000001E-2</v>
      </c>
      <c r="P8" s="4" t="s">
        <v>19</v>
      </c>
      <c r="Q8" s="22"/>
      <c r="R8" s="21"/>
    </row>
    <row r="9" spans="1:18" s="2" customFormat="1" x14ac:dyDescent="0.25">
      <c r="A9" s="4">
        <v>4</v>
      </c>
      <c r="B9" s="6" t="s">
        <v>64</v>
      </c>
      <c r="C9" s="6" t="s">
        <v>65</v>
      </c>
      <c r="D9" s="6" t="s">
        <v>17</v>
      </c>
      <c r="E9" s="6" t="s">
        <v>20</v>
      </c>
      <c r="F9" s="44">
        <v>43286</v>
      </c>
      <c r="G9" s="39">
        <f t="shared" si="0"/>
        <v>50</v>
      </c>
      <c r="H9" s="7" t="s">
        <v>44</v>
      </c>
      <c r="I9" s="44">
        <v>43235</v>
      </c>
      <c r="J9" s="44">
        <v>43235</v>
      </c>
      <c r="K9" s="44">
        <v>43236</v>
      </c>
      <c r="L9" s="8">
        <v>10000000</v>
      </c>
      <c r="M9" s="9">
        <v>991780000</v>
      </c>
      <c r="N9" s="10">
        <v>99.177999999999997</v>
      </c>
      <c r="O9" s="20">
        <v>6.0503000000000001E-2</v>
      </c>
      <c r="P9" s="4" t="s">
        <v>19</v>
      </c>
      <c r="Q9" s="22"/>
      <c r="R9" s="21"/>
    </row>
    <row r="10" spans="1:18" s="2" customFormat="1" x14ac:dyDescent="0.25">
      <c r="A10" s="4">
        <v>5</v>
      </c>
      <c r="B10" s="6" t="s">
        <v>68</v>
      </c>
      <c r="C10" s="6" t="s">
        <v>69</v>
      </c>
      <c r="D10" s="6" t="s">
        <v>17</v>
      </c>
      <c r="E10" s="6" t="s">
        <v>20</v>
      </c>
      <c r="F10" s="44">
        <v>43300</v>
      </c>
      <c r="G10" s="39">
        <f t="shared" si="0"/>
        <v>64</v>
      </c>
      <c r="H10" s="7" t="s">
        <v>44</v>
      </c>
      <c r="I10" s="44">
        <v>43235</v>
      </c>
      <c r="J10" s="44">
        <v>43235</v>
      </c>
      <c r="K10" s="44">
        <v>43236</v>
      </c>
      <c r="L10" s="8">
        <v>2500000</v>
      </c>
      <c r="M10" s="9">
        <v>247281500</v>
      </c>
      <c r="N10" s="10">
        <v>98.912599999999998</v>
      </c>
      <c r="O10" s="20">
        <v>6.2698000000000004E-2</v>
      </c>
      <c r="P10" s="4" t="s">
        <v>19</v>
      </c>
      <c r="Q10" s="22"/>
      <c r="R10" s="21"/>
    </row>
    <row r="11" spans="1:18" x14ac:dyDescent="0.25">
      <c r="A11" s="4">
        <v>6</v>
      </c>
      <c r="B11" s="3" t="s">
        <v>68</v>
      </c>
      <c r="C11" s="3" t="s">
        <v>69</v>
      </c>
      <c r="D11" s="4" t="s">
        <v>17</v>
      </c>
      <c r="E11" s="3" t="s">
        <v>20</v>
      </c>
      <c r="F11" s="44">
        <v>43300</v>
      </c>
      <c r="G11" s="39">
        <f t="shared" si="0"/>
        <v>64</v>
      </c>
      <c r="H11" s="7" t="s">
        <v>44</v>
      </c>
      <c r="I11" s="44">
        <v>43235</v>
      </c>
      <c r="J11" s="44">
        <v>43235</v>
      </c>
      <c r="K11" s="44">
        <v>43236</v>
      </c>
      <c r="L11" s="5">
        <v>500000</v>
      </c>
      <c r="M11" s="5">
        <v>49458000</v>
      </c>
      <c r="N11" s="40">
        <v>98.915999999999997</v>
      </c>
      <c r="O11" s="38">
        <v>6.2498999999999999E-2</v>
      </c>
      <c r="P11" s="4" t="s">
        <v>19</v>
      </c>
    </row>
    <row r="12" spans="1:18" s="2" customFormat="1" x14ac:dyDescent="0.25">
      <c r="A12" s="4">
        <v>7</v>
      </c>
      <c r="B12" s="6" t="s">
        <v>70</v>
      </c>
      <c r="C12" s="6" t="s">
        <v>100</v>
      </c>
      <c r="D12" s="6" t="s">
        <v>17</v>
      </c>
      <c r="E12" s="6" t="s">
        <v>21</v>
      </c>
      <c r="F12" s="44">
        <v>43237</v>
      </c>
      <c r="G12" s="39">
        <f t="shared" ref="G12:G41" si="1">+F12-$F$3</f>
        <v>1</v>
      </c>
      <c r="H12" s="7" t="s">
        <v>43</v>
      </c>
      <c r="I12" s="44">
        <v>43236</v>
      </c>
      <c r="J12" s="44">
        <v>43236</v>
      </c>
      <c r="K12" s="44">
        <v>43236</v>
      </c>
      <c r="L12" s="8">
        <v>11836318</v>
      </c>
      <c r="M12" s="9">
        <v>11834377.699999999</v>
      </c>
      <c r="N12" s="10">
        <v>99.983607230000004</v>
      </c>
      <c r="O12" s="20">
        <v>5.9843416200000006E-2</v>
      </c>
      <c r="P12" s="4" t="s">
        <v>19</v>
      </c>
      <c r="Q12" s="24"/>
      <c r="R12" s="11"/>
    </row>
    <row r="13" spans="1:18" s="2" customFormat="1" x14ac:dyDescent="0.25">
      <c r="A13" s="4">
        <v>8</v>
      </c>
      <c r="B13" s="6" t="s">
        <v>70</v>
      </c>
      <c r="C13" s="6" t="s">
        <v>100</v>
      </c>
      <c r="D13" s="6" t="s">
        <v>17</v>
      </c>
      <c r="E13" s="6" t="s">
        <v>18</v>
      </c>
      <c r="F13" s="44">
        <v>43237</v>
      </c>
      <c r="G13" s="39">
        <f t="shared" si="1"/>
        <v>1</v>
      </c>
      <c r="H13" s="7" t="s">
        <v>43</v>
      </c>
      <c r="I13" s="44">
        <v>43236</v>
      </c>
      <c r="J13" s="44">
        <v>43236</v>
      </c>
      <c r="K13" s="44">
        <v>43236</v>
      </c>
      <c r="L13" s="8">
        <v>1905047</v>
      </c>
      <c r="M13" s="9">
        <v>1904734.71</v>
      </c>
      <c r="N13" s="10">
        <v>99.983607230000004</v>
      </c>
      <c r="O13" s="20">
        <v>5.9843416200000006E-2</v>
      </c>
      <c r="P13" s="4" t="s">
        <v>19</v>
      </c>
      <c r="Q13" s="12"/>
    </row>
    <row r="14" spans="1:18" s="2" customFormat="1" x14ac:dyDescent="0.25">
      <c r="A14" s="4">
        <v>9</v>
      </c>
      <c r="B14" s="6" t="s">
        <v>70</v>
      </c>
      <c r="C14" s="6" t="s">
        <v>100</v>
      </c>
      <c r="D14" s="6" t="s">
        <v>17</v>
      </c>
      <c r="E14" s="6" t="s">
        <v>22</v>
      </c>
      <c r="F14" s="44">
        <v>43237</v>
      </c>
      <c r="G14" s="39">
        <f t="shared" si="1"/>
        <v>1</v>
      </c>
      <c r="H14" s="7" t="s">
        <v>43</v>
      </c>
      <c r="I14" s="44">
        <v>43236</v>
      </c>
      <c r="J14" s="44">
        <v>43236</v>
      </c>
      <c r="K14" s="44">
        <v>43236</v>
      </c>
      <c r="L14" s="8">
        <v>527580264</v>
      </c>
      <c r="M14" s="9">
        <v>527493778.98000002</v>
      </c>
      <c r="N14" s="10">
        <v>99.983607230000004</v>
      </c>
      <c r="O14" s="20">
        <v>5.9843416200000006E-2</v>
      </c>
      <c r="P14" s="4" t="s">
        <v>19</v>
      </c>
      <c r="Q14" s="12"/>
    </row>
    <row r="15" spans="1:18" s="2" customFormat="1" x14ac:dyDescent="0.25">
      <c r="A15" s="4">
        <v>10</v>
      </c>
      <c r="B15" s="6" t="s">
        <v>66</v>
      </c>
      <c r="C15" s="6" t="s">
        <v>67</v>
      </c>
      <c r="D15" s="6" t="s">
        <v>17</v>
      </c>
      <c r="E15" s="6" t="s">
        <v>22</v>
      </c>
      <c r="F15" s="44">
        <v>43291</v>
      </c>
      <c r="G15" s="39">
        <f t="shared" si="1"/>
        <v>55</v>
      </c>
      <c r="H15" s="7" t="s">
        <v>43</v>
      </c>
      <c r="I15" s="44">
        <v>43236</v>
      </c>
      <c r="J15" s="44">
        <v>43236</v>
      </c>
      <c r="K15" s="44">
        <v>43236</v>
      </c>
      <c r="L15" s="8">
        <v>500000</v>
      </c>
      <c r="M15" s="9">
        <v>49515000</v>
      </c>
      <c r="N15" s="10">
        <v>99.03</v>
      </c>
      <c r="O15" s="20">
        <v>6.5003000000000005E-2</v>
      </c>
      <c r="P15" s="4" t="s">
        <v>19</v>
      </c>
      <c r="Q15" s="12"/>
    </row>
    <row r="16" spans="1:18" s="2" customFormat="1" x14ac:dyDescent="0.25">
      <c r="A16" s="4">
        <v>11</v>
      </c>
      <c r="B16" s="6" t="s">
        <v>71</v>
      </c>
      <c r="C16" s="6" t="s">
        <v>72</v>
      </c>
      <c r="D16" s="6" t="s">
        <v>17</v>
      </c>
      <c r="E16" s="6" t="s">
        <v>22</v>
      </c>
      <c r="F16" s="44">
        <v>43343</v>
      </c>
      <c r="G16" s="39">
        <f t="shared" si="1"/>
        <v>107</v>
      </c>
      <c r="H16" s="7" t="s">
        <v>43</v>
      </c>
      <c r="I16" s="44">
        <v>43236</v>
      </c>
      <c r="J16" s="44">
        <v>43236</v>
      </c>
      <c r="K16" s="44">
        <v>43236</v>
      </c>
      <c r="L16" s="8">
        <v>300000</v>
      </c>
      <c r="M16" s="9">
        <v>29334840</v>
      </c>
      <c r="N16" s="10">
        <v>97.782799999999995</v>
      </c>
      <c r="O16" s="20">
        <v>7.7348E-2</v>
      </c>
      <c r="P16" s="4" t="s">
        <v>99</v>
      </c>
      <c r="Q16" s="12"/>
    </row>
    <row r="17" spans="1:17" s="2" customFormat="1" x14ac:dyDescent="0.25">
      <c r="A17" s="4">
        <v>12</v>
      </c>
      <c r="B17" s="6" t="s">
        <v>73</v>
      </c>
      <c r="C17" s="6" t="s">
        <v>74</v>
      </c>
      <c r="D17" s="6" t="s">
        <v>17</v>
      </c>
      <c r="E17" s="6" t="s">
        <v>22</v>
      </c>
      <c r="F17" s="44">
        <v>43279</v>
      </c>
      <c r="G17" s="39">
        <f t="shared" si="1"/>
        <v>43</v>
      </c>
      <c r="H17" s="7" t="s">
        <v>43</v>
      </c>
      <c r="I17" s="44">
        <v>43236</v>
      </c>
      <c r="J17" s="44">
        <v>43236</v>
      </c>
      <c r="K17" s="44">
        <v>43236</v>
      </c>
      <c r="L17" s="8">
        <v>300000</v>
      </c>
      <c r="M17" s="9">
        <v>32565153.699999999</v>
      </c>
      <c r="N17" s="10">
        <v>100.21380000000001</v>
      </c>
      <c r="O17" s="20">
        <v>7.0337999999999998E-2</v>
      </c>
      <c r="P17" s="4" t="s">
        <v>99</v>
      </c>
      <c r="Q17" s="12"/>
    </row>
    <row r="18" spans="1:17" s="2" customFormat="1" x14ac:dyDescent="0.25">
      <c r="A18" s="4">
        <v>13</v>
      </c>
      <c r="B18" s="6" t="s">
        <v>75</v>
      </c>
      <c r="C18" s="6" t="s">
        <v>76</v>
      </c>
      <c r="D18" s="6" t="s">
        <v>17</v>
      </c>
      <c r="E18" s="6" t="s">
        <v>22</v>
      </c>
      <c r="F18" s="44">
        <v>44462</v>
      </c>
      <c r="G18" s="39">
        <f t="shared" si="1"/>
        <v>1226</v>
      </c>
      <c r="H18" s="7" t="s">
        <v>43</v>
      </c>
      <c r="I18" s="44">
        <v>43236</v>
      </c>
      <c r="J18" s="44">
        <v>43236</v>
      </c>
      <c r="K18" s="44">
        <v>43236</v>
      </c>
      <c r="L18" s="8">
        <v>300000</v>
      </c>
      <c r="M18" s="9">
        <v>31932392.469999999</v>
      </c>
      <c r="N18" s="10">
        <v>100.3635</v>
      </c>
      <c r="O18" s="20">
        <v>9.2743000000000006E-2</v>
      </c>
      <c r="P18" s="4" t="s">
        <v>99</v>
      </c>
      <c r="Q18" s="12"/>
    </row>
    <row r="19" spans="1:17" s="2" customFormat="1" x14ac:dyDescent="0.25">
      <c r="A19" s="4">
        <v>14</v>
      </c>
      <c r="B19" s="6" t="s">
        <v>77</v>
      </c>
      <c r="C19" s="6" t="s">
        <v>78</v>
      </c>
      <c r="D19" s="6" t="s">
        <v>17</v>
      </c>
      <c r="E19" s="6" t="s">
        <v>22</v>
      </c>
      <c r="F19" s="44">
        <v>43630</v>
      </c>
      <c r="G19" s="39">
        <f t="shared" si="1"/>
        <v>394</v>
      </c>
      <c r="H19" s="7" t="s">
        <v>43</v>
      </c>
      <c r="I19" s="44">
        <v>43236</v>
      </c>
      <c r="J19" s="44">
        <v>43236</v>
      </c>
      <c r="K19" s="44">
        <v>43236</v>
      </c>
      <c r="L19" s="8">
        <v>100000</v>
      </c>
      <c r="M19" s="9">
        <v>10681103.699999999</v>
      </c>
      <c r="N19" s="10">
        <v>99.3309</v>
      </c>
      <c r="O19" s="20">
        <v>8.8009000000000004E-2</v>
      </c>
      <c r="P19" s="4" t="s">
        <v>99</v>
      </c>
      <c r="Q19" s="12"/>
    </row>
    <row r="20" spans="1:17" s="2" customFormat="1" x14ac:dyDescent="0.25">
      <c r="A20" s="4">
        <v>15</v>
      </c>
      <c r="B20" s="6" t="s">
        <v>70</v>
      </c>
      <c r="C20" s="6" t="s">
        <v>100</v>
      </c>
      <c r="D20" s="6" t="s">
        <v>17</v>
      </c>
      <c r="E20" s="6" t="s">
        <v>23</v>
      </c>
      <c r="F20" s="44">
        <v>43237</v>
      </c>
      <c r="G20" s="39">
        <f t="shared" si="1"/>
        <v>1</v>
      </c>
      <c r="H20" s="7" t="s">
        <v>43</v>
      </c>
      <c r="I20" s="44">
        <v>43236</v>
      </c>
      <c r="J20" s="44">
        <v>43236</v>
      </c>
      <c r="K20" s="44">
        <v>43236</v>
      </c>
      <c r="L20" s="8">
        <v>14732005</v>
      </c>
      <c r="M20" s="9">
        <v>14729590.02</v>
      </c>
      <c r="N20" s="10">
        <v>99.983607230000004</v>
      </c>
      <c r="O20" s="20">
        <v>5.9843416200000006E-2</v>
      </c>
      <c r="P20" s="4" t="s">
        <v>19</v>
      </c>
      <c r="Q20" s="12"/>
    </row>
    <row r="21" spans="1:17" s="2" customFormat="1" x14ac:dyDescent="0.25">
      <c r="A21" s="4">
        <v>16</v>
      </c>
      <c r="B21" s="6" t="s">
        <v>79</v>
      </c>
      <c r="C21" s="6" t="s">
        <v>80</v>
      </c>
      <c r="D21" s="6" t="s">
        <v>17</v>
      </c>
      <c r="E21" s="6" t="s">
        <v>20</v>
      </c>
      <c r="F21" s="44">
        <v>43297</v>
      </c>
      <c r="G21" s="39">
        <f t="shared" si="1"/>
        <v>61</v>
      </c>
      <c r="H21" s="7" t="s">
        <v>43</v>
      </c>
      <c r="I21" s="44">
        <v>43236</v>
      </c>
      <c r="J21" s="44">
        <v>43236</v>
      </c>
      <c r="K21" s="44">
        <v>43236</v>
      </c>
      <c r="L21" s="8">
        <v>2500000</v>
      </c>
      <c r="M21" s="9">
        <v>246821500</v>
      </c>
      <c r="N21" s="10">
        <v>98.729500000000002</v>
      </c>
      <c r="O21" s="20">
        <v>7.6999999999999999E-2</v>
      </c>
      <c r="P21" s="4" t="s">
        <v>19</v>
      </c>
      <c r="Q21" s="12"/>
    </row>
    <row r="22" spans="1:17" s="2" customFormat="1" x14ac:dyDescent="0.25">
      <c r="A22" s="4">
        <v>17</v>
      </c>
      <c r="B22" s="6" t="s">
        <v>79</v>
      </c>
      <c r="C22" s="6" t="s">
        <v>80</v>
      </c>
      <c r="D22" s="6" t="s">
        <v>17</v>
      </c>
      <c r="E22" s="6" t="s">
        <v>20</v>
      </c>
      <c r="F22" s="44">
        <v>43297</v>
      </c>
      <c r="G22" s="39">
        <f t="shared" si="1"/>
        <v>61</v>
      </c>
      <c r="H22" s="7" t="s">
        <v>43</v>
      </c>
      <c r="I22" s="44">
        <v>43236</v>
      </c>
      <c r="J22" s="44">
        <v>43236</v>
      </c>
      <c r="K22" s="44">
        <v>43236</v>
      </c>
      <c r="L22" s="8">
        <v>2500000</v>
      </c>
      <c r="M22" s="9">
        <v>246841750</v>
      </c>
      <c r="N22" s="10">
        <v>98.7376</v>
      </c>
      <c r="O22" s="20">
        <v>7.6503000000000002E-2</v>
      </c>
      <c r="P22" s="4" t="s">
        <v>19</v>
      </c>
      <c r="Q22" s="12"/>
    </row>
    <row r="23" spans="1:17" s="2" customFormat="1" x14ac:dyDescent="0.25">
      <c r="A23" s="4">
        <v>18</v>
      </c>
      <c r="B23" s="6" t="s">
        <v>70</v>
      </c>
      <c r="C23" s="6" t="s">
        <v>100</v>
      </c>
      <c r="D23" s="6" t="s">
        <v>17</v>
      </c>
      <c r="E23" s="6" t="s">
        <v>24</v>
      </c>
      <c r="F23" s="44">
        <v>43237</v>
      </c>
      <c r="G23" s="39">
        <f t="shared" si="1"/>
        <v>1</v>
      </c>
      <c r="H23" s="7" t="s">
        <v>43</v>
      </c>
      <c r="I23" s="44">
        <v>43236</v>
      </c>
      <c r="J23" s="44">
        <v>43236</v>
      </c>
      <c r="K23" s="44">
        <v>43236</v>
      </c>
      <c r="L23" s="8">
        <v>176136053</v>
      </c>
      <c r="M23" s="9">
        <v>176107179.41999999</v>
      </c>
      <c r="N23" s="10">
        <v>99.983607230000004</v>
      </c>
      <c r="O23" s="20">
        <v>5.9843416200000006E-2</v>
      </c>
      <c r="P23" s="4" t="s">
        <v>19</v>
      </c>
      <c r="Q23" s="12"/>
    </row>
    <row r="24" spans="1:17" s="2" customFormat="1" x14ac:dyDescent="0.25">
      <c r="A24" s="4">
        <v>19</v>
      </c>
      <c r="B24" s="6" t="s">
        <v>70</v>
      </c>
      <c r="C24" s="6" t="s">
        <v>100</v>
      </c>
      <c r="D24" s="6" t="s">
        <v>17</v>
      </c>
      <c r="E24" s="6" t="s">
        <v>25</v>
      </c>
      <c r="F24" s="44">
        <v>43237</v>
      </c>
      <c r="G24" s="39">
        <f t="shared" si="1"/>
        <v>1</v>
      </c>
      <c r="H24" s="7" t="s">
        <v>43</v>
      </c>
      <c r="I24" s="44">
        <v>43236</v>
      </c>
      <c r="J24" s="44">
        <v>43236</v>
      </c>
      <c r="K24" s="44">
        <v>43236</v>
      </c>
      <c r="L24" s="8">
        <v>34957</v>
      </c>
      <c r="M24" s="9">
        <v>34951.269999999997</v>
      </c>
      <c r="N24" s="10">
        <v>99.983607230000004</v>
      </c>
      <c r="O24" s="20">
        <v>5.9843416200000006E-2</v>
      </c>
      <c r="P24" s="4" t="s">
        <v>19</v>
      </c>
      <c r="Q24" s="12"/>
    </row>
    <row r="25" spans="1:17" s="2" customFormat="1" x14ac:dyDescent="0.25">
      <c r="A25" s="4">
        <v>20</v>
      </c>
      <c r="B25" s="6" t="s">
        <v>70</v>
      </c>
      <c r="C25" s="6" t="s">
        <v>100</v>
      </c>
      <c r="D25" s="6" t="s">
        <v>17</v>
      </c>
      <c r="E25" s="6" t="s">
        <v>26</v>
      </c>
      <c r="F25" s="44">
        <v>43237</v>
      </c>
      <c r="G25" s="39">
        <f t="shared" si="1"/>
        <v>1</v>
      </c>
      <c r="H25" s="7" t="s">
        <v>43</v>
      </c>
      <c r="I25" s="44">
        <v>43236</v>
      </c>
      <c r="J25" s="44">
        <v>43236</v>
      </c>
      <c r="K25" s="44">
        <v>43236</v>
      </c>
      <c r="L25" s="8">
        <v>40944405</v>
      </c>
      <c r="M25" s="9">
        <v>40937693.079999998</v>
      </c>
      <c r="N25" s="10">
        <v>99.983607230000004</v>
      </c>
      <c r="O25" s="20">
        <v>5.9843416200000006E-2</v>
      </c>
      <c r="P25" s="4" t="s">
        <v>19</v>
      </c>
      <c r="Q25" s="12"/>
    </row>
    <row r="26" spans="1:17" s="2" customFormat="1" x14ac:dyDescent="0.25">
      <c r="A26" s="4">
        <v>21</v>
      </c>
      <c r="B26" s="6" t="s">
        <v>70</v>
      </c>
      <c r="C26" s="6" t="s">
        <v>100</v>
      </c>
      <c r="D26" s="6" t="s">
        <v>17</v>
      </c>
      <c r="E26" s="6" t="s">
        <v>37</v>
      </c>
      <c r="F26" s="44">
        <v>43237</v>
      </c>
      <c r="G26" s="39">
        <f t="shared" si="1"/>
        <v>1</v>
      </c>
      <c r="H26" s="7" t="s">
        <v>43</v>
      </c>
      <c r="I26" s="44">
        <v>43236</v>
      </c>
      <c r="J26" s="44">
        <v>43236</v>
      </c>
      <c r="K26" s="44">
        <v>43236</v>
      </c>
      <c r="L26" s="8">
        <v>218129</v>
      </c>
      <c r="M26" s="9">
        <v>218093.24</v>
      </c>
      <c r="N26" s="10">
        <v>99.983607230000004</v>
      </c>
      <c r="O26" s="20">
        <v>5.9843416200000006E-2</v>
      </c>
      <c r="P26" s="4" t="s">
        <v>19</v>
      </c>
      <c r="Q26" s="12"/>
    </row>
    <row r="27" spans="1:17" s="2" customFormat="1" x14ac:dyDescent="0.25">
      <c r="A27" s="4">
        <v>22</v>
      </c>
      <c r="B27" s="6" t="s">
        <v>77</v>
      </c>
      <c r="C27" s="6" t="s">
        <v>78</v>
      </c>
      <c r="D27" s="6" t="s">
        <v>17</v>
      </c>
      <c r="E27" s="6" t="s">
        <v>37</v>
      </c>
      <c r="F27" s="44">
        <v>43630</v>
      </c>
      <c r="G27" s="39">
        <f t="shared" si="1"/>
        <v>394</v>
      </c>
      <c r="H27" s="7" t="s">
        <v>43</v>
      </c>
      <c r="I27" s="44">
        <v>43236</v>
      </c>
      <c r="J27" s="44">
        <v>43236</v>
      </c>
      <c r="K27" s="44">
        <v>43236</v>
      </c>
      <c r="L27" s="8">
        <v>100000</v>
      </c>
      <c r="M27" s="9">
        <v>10681103.699999999</v>
      </c>
      <c r="N27" s="10">
        <v>99.3309</v>
      </c>
      <c r="O27" s="20">
        <v>8.8009000000000004E-2</v>
      </c>
      <c r="P27" s="4" t="s">
        <v>99</v>
      </c>
      <c r="Q27" s="12"/>
    </row>
    <row r="28" spans="1:17" s="2" customFormat="1" x14ac:dyDescent="0.25">
      <c r="A28" s="4">
        <v>23</v>
      </c>
      <c r="B28" s="6" t="s">
        <v>70</v>
      </c>
      <c r="C28" s="6" t="s">
        <v>100</v>
      </c>
      <c r="D28" s="6" t="s">
        <v>17</v>
      </c>
      <c r="E28" s="6" t="s">
        <v>28</v>
      </c>
      <c r="F28" s="44">
        <v>43237</v>
      </c>
      <c r="G28" s="39">
        <f t="shared" si="1"/>
        <v>1</v>
      </c>
      <c r="H28" s="7" t="s">
        <v>43</v>
      </c>
      <c r="I28" s="44">
        <v>43236</v>
      </c>
      <c r="J28" s="44">
        <v>43236</v>
      </c>
      <c r="K28" s="44">
        <v>43236</v>
      </c>
      <c r="L28" s="8">
        <v>5477270</v>
      </c>
      <c r="M28" s="9">
        <v>5476372.1200000001</v>
      </c>
      <c r="N28" s="10">
        <v>99.983607230000004</v>
      </c>
      <c r="O28" s="20">
        <v>5.9843416200000006E-2</v>
      </c>
      <c r="P28" s="4" t="s">
        <v>19</v>
      </c>
      <c r="Q28" s="12"/>
    </row>
    <row r="29" spans="1:17" s="2" customFormat="1" x14ac:dyDescent="0.25">
      <c r="A29" s="4">
        <v>24</v>
      </c>
      <c r="B29" s="30" t="s">
        <v>70</v>
      </c>
      <c r="C29" s="6" t="s">
        <v>100</v>
      </c>
      <c r="D29" s="6" t="s">
        <v>17</v>
      </c>
      <c r="E29" s="6" t="s">
        <v>29</v>
      </c>
      <c r="F29" s="44">
        <v>43237</v>
      </c>
      <c r="G29" s="39">
        <f t="shared" si="1"/>
        <v>1</v>
      </c>
      <c r="H29" s="7" t="s">
        <v>43</v>
      </c>
      <c r="I29" s="44">
        <v>43236</v>
      </c>
      <c r="J29" s="44">
        <v>43236</v>
      </c>
      <c r="K29" s="44">
        <v>43236</v>
      </c>
      <c r="L29" s="8">
        <v>94965388</v>
      </c>
      <c r="M29" s="9">
        <v>94949820.540000007</v>
      </c>
      <c r="N29" s="10">
        <v>99.983607230000004</v>
      </c>
      <c r="O29" s="20">
        <v>5.9843416200000006E-2</v>
      </c>
      <c r="P29" s="4" t="s">
        <v>19</v>
      </c>
      <c r="Q29" s="12"/>
    </row>
    <row r="30" spans="1:17" s="2" customFormat="1" x14ac:dyDescent="0.25">
      <c r="A30" s="4">
        <v>25</v>
      </c>
      <c r="B30" s="30" t="s">
        <v>70</v>
      </c>
      <c r="C30" s="6" t="s">
        <v>100</v>
      </c>
      <c r="D30" s="6" t="s">
        <v>17</v>
      </c>
      <c r="E30" s="6" t="s">
        <v>30</v>
      </c>
      <c r="F30" s="44">
        <v>43237</v>
      </c>
      <c r="G30" s="39">
        <f t="shared" si="1"/>
        <v>1</v>
      </c>
      <c r="H30" s="7" t="s">
        <v>43</v>
      </c>
      <c r="I30" s="44">
        <v>43236</v>
      </c>
      <c r="J30" s="44">
        <v>43236</v>
      </c>
      <c r="K30" s="44">
        <v>43236</v>
      </c>
      <c r="L30" s="8">
        <v>4788125</v>
      </c>
      <c r="M30" s="9">
        <v>4787340.09</v>
      </c>
      <c r="N30" s="10">
        <v>99.983607230000004</v>
      </c>
      <c r="O30" s="20">
        <v>5.9843416200000006E-2</v>
      </c>
      <c r="P30" s="4" t="s">
        <v>19</v>
      </c>
      <c r="Q30" s="12"/>
    </row>
    <row r="31" spans="1:17" s="2" customFormat="1" x14ac:dyDescent="0.25">
      <c r="A31" s="4">
        <v>26</v>
      </c>
      <c r="B31" s="6" t="s">
        <v>70</v>
      </c>
      <c r="C31" s="6" t="s">
        <v>100</v>
      </c>
      <c r="D31" s="6" t="s">
        <v>17</v>
      </c>
      <c r="E31" s="6" t="s">
        <v>31</v>
      </c>
      <c r="F31" s="44">
        <v>43237</v>
      </c>
      <c r="G31" s="39">
        <f t="shared" si="1"/>
        <v>1</v>
      </c>
      <c r="H31" s="7" t="s">
        <v>43</v>
      </c>
      <c r="I31" s="44">
        <v>43236</v>
      </c>
      <c r="J31" s="44">
        <v>43236</v>
      </c>
      <c r="K31" s="44">
        <v>43236</v>
      </c>
      <c r="L31" s="8">
        <v>26195689</v>
      </c>
      <c r="M31" s="9">
        <v>26191394.800000001</v>
      </c>
      <c r="N31" s="10">
        <v>99.983607230000004</v>
      </c>
      <c r="O31" s="20">
        <v>5.9843416200000006E-2</v>
      </c>
      <c r="P31" s="4" t="s">
        <v>19</v>
      </c>
      <c r="Q31" s="12"/>
    </row>
    <row r="32" spans="1:17" s="2" customFormat="1" x14ac:dyDescent="0.25">
      <c r="A32" s="4">
        <v>27</v>
      </c>
      <c r="B32" s="6" t="s">
        <v>70</v>
      </c>
      <c r="C32" s="6" t="s">
        <v>100</v>
      </c>
      <c r="D32" s="6" t="s">
        <v>17</v>
      </c>
      <c r="E32" s="6" t="s">
        <v>32</v>
      </c>
      <c r="F32" s="44">
        <v>43237</v>
      </c>
      <c r="G32" s="39">
        <f t="shared" si="1"/>
        <v>1</v>
      </c>
      <c r="H32" s="7" t="s">
        <v>43</v>
      </c>
      <c r="I32" s="44">
        <v>43236</v>
      </c>
      <c r="J32" s="44">
        <v>43236</v>
      </c>
      <c r="K32" s="44">
        <v>43236</v>
      </c>
      <c r="L32" s="8">
        <v>18135765</v>
      </c>
      <c r="M32" s="9">
        <v>18132792.050000001</v>
      </c>
      <c r="N32" s="10">
        <v>99.983607230000004</v>
      </c>
      <c r="O32" s="20">
        <v>5.9843416200000006E-2</v>
      </c>
      <c r="P32" s="4" t="s">
        <v>19</v>
      </c>
      <c r="Q32" s="12"/>
    </row>
    <row r="33" spans="1:18" s="2" customFormat="1" x14ac:dyDescent="0.25">
      <c r="A33" s="4">
        <v>28</v>
      </c>
      <c r="B33" s="6" t="s">
        <v>73</v>
      </c>
      <c r="C33" s="6" t="s">
        <v>74</v>
      </c>
      <c r="D33" s="6" t="s">
        <v>17</v>
      </c>
      <c r="E33" s="6" t="s">
        <v>32</v>
      </c>
      <c r="F33" s="44">
        <v>43279</v>
      </c>
      <c r="G33" s="39">
        <f t="shared" si="1"/>
        <v>43</v>
      </c>
      <c r="H33" s="7" t="s">
        <v>43</v>
      </c>
      <c r="I33" s="44">
        <v>43236</v>
      </c>
      <c r="J33" s="44">
        <v>43236</v>
      </c>
      <c r="K33" s="44">
        <v>43236</v>
      </c>
      <c r="L33" s="8">
        <v>300000</v>
      </c>
      <c r="M33" s="9">
        <v>32565153.699999999</v>
      </c>
      <c r="N33" s="10">
        <v>100.21380000000001</v>
      </c>
      <c r="O33" s="20">
        <v>7.0337999999999998E-2</v>
      </c>
      <c r="P33" s="4" t="s">
        <v>99</v>
      </c>
      <c r="Q33" s="26"/>
      <c r="R33" s="24"/>
    </row>
    <row r="34" spans="1:18" x14ac:dyDescent="0.25">
      <c r="A34" s="4">
        <v>29</v>
      </c>
      <c r="B34" s="3" t="s">
        <v>75</v>
      </c>
      <c r="C34" s="3" t="s">
        <v>76</v>
      </c>
      <c r="D34" s="4" t="s">
        <v>17</v>
      </c>
      <c r="E34" s="3" t="s">
        <v>32</v>
      </c>
      <c r="F34" s="43">
        <v>44462</v>
      </c>
      <c r="G34" s="39">
        <f t="shared" si="1"/>
        <v>1226</v>
      </c>
      <c r="H34" s="7" t="s">
        <v>43</v>
      </c>
      <c r="I34" s="43">
        <v>43236</v>
      </c>
      <c r="J34" s="43">
        <v>43236</v>
      </c>
      <c r="K34" s="43">
        <v>43236</v>
      </c>
      <c r="L34" s="5">
        <v>300000</v>
      </c>
      <c r="M34" s="5">
        <v>31932392.469999999</v>
      </c>
      <c r="N34" s="40">
        <v>100.3635</v>
      </c>
      <c r="O34" s="20">
        <v>9.2743000000000006E-2</v>
      </c>
      <c r="P34" s="4" t="s">
        <v>99</v>
      </c>
    </row>
    <row r="35" spans="1:18" x14ac:dyDescent="0.25">
      <c r="A35" s="4">
        <v>30</v>
      </c>
      <c r="B35" s="3" t="s">
        <v>70</v>
      </c>
      <c r="C35" s="6" t="s">
        <v>100</v>
      </c>
      <c r="D35" s="4" t="s">
        <v>17</v>
      </c>
      <c r="E35" s="3" t="s">
        <v>33</v>
      </c>
      <c r="F35" s="43">
        <v>43237</v>
      </c>
      <c r="G35" s="39">
        <f t="shared" si="1"/>
        <v>1</v>
      </c>
      <c r="H35" s="7" t="s">
        <v>43</v>
      </c>
      <c r="I35" s="43">
        <v>43236</v>
      </c>
      <c r="J35" s="43">
        <v>43236</v>
      </c>
      <c r="K35" s="43">
        <v>43236</v>
      </c>
      <c r="L35" s="5">
        <v>4838814</v>
      </c>
      <c r="M35" s="5">
        <v>4838020.78</v>
      </c>
      <c r="N35" s="40">
        <v>99.983607230000004</v>
      </c>
      <c r="O35" s="20">
        <v>5.9843416200000006E-2</v>
      </c>
      <c r="P35" s="4" t="s">
        <v>19</v>
      </c>
    </row>
    <row r="36" spans="1:18" x14ac:dyDescent="0.25">
      <c r="A36" s="4">
        <v>31</v>
      </c>
      <c r="B36" s="3" t="s">
        <v>70</v>
      </c>
      <c r="C36" s="6" t="s">
        <v>100</v>
      </c>
      <c r="D36" s="4" t="s">
        <v>17</v>
      </c>
      <c r="E36" s="3" t="s">
        <v>34</v>
      </c>
      <c r="F36" s="43">
        <v>43237</v>
      </c>
      <c r="G36" s="39">
        <f t="shared" si="1"/>
        <v>1</v>
      </c>
      <c r="H36" s="7" t="s">
        <v>43</v>
      </c>
      <c r="I36" s="43">
        <v>43236</v>
      </c>
      <c r="J36" s="43">
        <v>43236</v>
      </c>
      <c r="K36" s="43">
        <v>43236</v>
      </c>
      <c r="L36" s="5">
        <v>43050603</v>
      </c>
      <c r="M36" s="5">
        <v>43043545.810000002</v>
      </c>
      <c r="N36" s="40">
        <v>99.983607230000004</v>
      </c>
      <c r="O36" s="20">
        <v>5.9843416200000006E-2</v>
      </c>
      <c r="P36" s="4" t="s">
        <v>19</v>
      </c>
    </row>
    <row r="37" spans="1:18" x14ac:dyDescent="0.25">
      <c r="A37" s="4">
        <v>32</v>
      </c>
      <c r="B37" s="3" t="s">
        <v>70</v>
      </c>
      <c r="C37" s="6" t="s">
        <v>100</v>
      </c>
      <c r="D37" s="4" t="s">
        <v>17</v>
      </c>
      <c r="E37" s="3" t="s">
        <v>27</v>
      </c>
      <c r="F37" s="43">
        <v>43237</v>
      </c>
      <c r="G37" s="39">
        <f t="shared" si="1"/>
        <v>1</v>
      </c>
      <c r="H37" s="7" t="s">
        <v>43</v>
      </c>
      <c r="I37" s="43">
        <v>43236</v>
      </c>
      <c r="J37" s="43">
        <v>43236</v>
      </c>
      <c r="K37" s="43">
        <v>43236</v>
      </c>
      <c r="L37" s="5">
        <v>821941082</v>
      </c>
      <c r="M37" s="5">
        <v>821806343.09000003</v>
      </c>
      <c r="N37" s="40">
        <v>99.983607230000004</v>
      </c>
      <c r="O37" s="20">
        <v>5.9843416200000006E-2</v>
      </c>
      <c r="P37" s="4" t="s">
        <v>19</v>
      </c>
    </row>
    <row r="38" spans="1:18" x14ac:dyDescent="0.25">
      <c r="A38" s="4">
        <v>33</v>
      </c>
      <c r="B38" s="3" t="s">
        <v>70</v>
      </c>
      <c r="C38" s="6" t="s">
        <v>100</v>
      </c>
      <c r="D38" s="4" t="s">
        <v>17</v>
      </c>
      <c r="E38" s="3" t="s">
        <v>38</v>
      </c>
      <c r="F38" s="43">
        <v>43237</v>
      </c>
      <c r="G38" s="39">
        <f t="shared" si="1"/>
        <v>1</v>
      </c>
      <c r="H38" s="7" t="s">
        <v>43</v>
      </c>
      <c r="I38" s="43">
        <v>43236</v>
      </c>
      <c r="J38" s="43">
        <v>43236</v>
      </c>
      <c r="K38" s="43">
        <v>43236</v>
      </c>
      <c r="L38" s="5">
        <v>40330994</v>
      </c>
      <c r="M38" s="5">
        <v>40324382.630000003</v>
      </c>
      <c r="N38" s="40">
        <v>99.983607230000004</v>
      </c>
      <c r="O38" s="20">
        <v>5.9843416200000006E-2</v>
      </c>
      <c r="P38" s="4" t="s">
        <v>19</v>
      </c>
    </row>
    <row r="39" spans="1:18" x14ac:dyDescent="0.25">
      <c r="A39" s="4">
        <v>34</v>
      </c>
      <c r="B39" s="3" t="s">
        <v>71</v>
      </c>
      <c r="C39" s="3" t="s">
        <v>72</v>
      </c>
      <c r="D39" s="4" t="s">
        <v>17</v>
      </c>
      <c r="E39" s="3" t="s">
        <v>38</v>
      </c>
      <c r="F39" s="43">
        <v>43343</v>
      </c>
      <c r="G39" s="39">
        <f t="shared" si="1"/>
        <v>107</v>
      </c>
      <c r="H39" s="7" t="s">
        <v>43</v>
      </c>
      <c r="I39" s="43">
        <v>43236</v>
      </c>
      <c r="J39" s="43">
        <v>43236</v>
      </c>
      <c r="K39" s="43">
        <v>43236</v>
      </c>
      <c r="L39" s="5">
        <v>300000</v>
      </c>
      <c r="M39" s="5">
        <v>29334840</v>
      </c>
      <c r="N39" s="40">
        <v>97.782799999999995</v>
      </c>
      <c r="O39" s="20">
        <v>7.7348E-2</v>
      </c>
      <c r="P39" s="4" t="s">
        <v>99</v>
      </c>
    </row>
    <row r="40" spans="1:18" x14ac:dyDescent="0.25">
      <c r="A40" s="4">
        <v>35</v>
      </c>
      <c r="B40" s="3" t="s">
        <v>70</v>
      </c>
      <c r="C40" s="6" t="s">
        <v>100</v>
      </c>
      <c r="D40" s="4" t="s">
        <v>17</v>
      </c>
      <c r="E40" s="3" t="s">
        <v>36</v>
      </c>
      <c r="F40" s="43">
        <v>43237</v>
      </c>
      <c r="G40" s="39">
        <f t="shared" si="1"/>
        <v>1</v>
      </c>
      <c r="H40" s="7" t="s">
        <v>43</v>
      </c>
      <c r="I40" s="43">
        <v>43236</v>
      </c>
      <c r="J40" s="43">
        <v>43236</v>
      </c>
      <c r="K40" s="43">
        <v>43236</v>
      </c>
      <c r="L40" s="5">
        <v>37680083</v>
      </c>
      <c r="M40" s="5">
        <v>37673906.189999998</v>
      </c>
      <c r="N40" s="40">
        <v>99.983607230000004</v>
      </c>
      <c r="O40" s="20">
        <v>5.9843416200000006E-2</v>
      </c>
      <c r="P40" s="4" t="s">
        <v>19</v>
      </c>
    </row>
    <row r="41" spans="1:18" x14ac:dyDescent="0.25">
      <c r="A41" s="4">
        <v>36</v>
      </c>
      <c r="B41" s="3" t="s">
        <v>70</v>
      </c>
      <c r="C41" s="6" t="s">
        <v>100</v>
      </c>
      <c r="D41" s="4" t="s">
        <v>17</v>
      </c>
      <c r="E41" s="3" t="s">
        <v>63</v>
      </c>
      <c r="F41" s="43">
        <v>43237</v>
      </c>
      <c r="G41" s="39">
        <f t="shared" si="1"/>
        <v>1</v>
      </c>
      <c r="H41" s="7" t="s">
        <v>43</v>
      </c>
      <c r="I41" s="43">
        <v>43236</v>
      </c>
      <c r="J41" s="43">
        <v>43236</v>
      </c>
      <c r="K41" s="43">
        <v>43236</v>
      </c>
      <c r="L41" s="5">
        <v>20209009</v>
      </c>
      <c r="M41" s="5">
        <v>20205696.18</v>
      </c>
      <c r="N41" s="40">
        <v>99.983607230000004</v>
      </c>
      <c r="O41" s="20">
        <v>5.9843416200000006E-2</v>
      </c>
      <c r="P41" s="4" t="s">
        <v>19</v>
      </c>
    </row>
    <row r="43" spans="1:18" x14ac:dyDescent="0.25">
      <c r="A43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42" bestFit="1" customWidth="1"/>
    <col min="7" max="7" width="13.140625" style="1" bestFit="1" customWidth="1"/>
    <col min="8" max="8" width="15.5703125" style="1" bestFit="1" customWidth="1"/>
    <col min="9" max="9" width="12.140625" style="42" bestFit="1" customWidth="1"/>
    <col min="10" max="10" width="14.28515625" style="42" bestFit="1" customWidth="1"/>
    <col min="11" max="11" width="15.7109375" style="4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2">
        <f>+'16.05.2018'!F3+1</f>
        <v>43237</v>
      </c>
    </row>
    <row r="4" spans="1:18" x14ac:dyDescent="0.25">
      <c r="G4" s="3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3" t="s">
        <v>6</v>
      </c>
      <c r="G5" s="3" t="s">
        <v>7</v>
      </c>
      <c r="H5" s="3" t="s">
        <v>8</v>
      </c>
      <c r="I5" s="43" t="s">
        <v>9</v>
      </c>
      <c r="J5" s="43" t="s">
        <v>10</v>
      </c>
      <c r="K5" s="4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81</v>
      </c>
      <c r="C6" s="6" t="s">
        <v>82</v>
      </c>
      <c r="D6" s="6" t="s">
        <v>17</v>
      </c>
      <c r="E6" s="6" t="s">
        <v>20</v>
      </c>
      <c r="F6" s="44">
        <v>43259</v>
      </c>
      <c r="G6" s="39">
        <f>+F6-$F$3</f>
        <v>22</v>
      </c>
      <c r="H6" s="7" t="s">
        <v>44</v>
      </c>
      <c r="I6" s="44">
        <v>43236</v>
      </c>
      <c r="J6" s="44">
        <v>43236</v>
      </c>
      <c r="K6" s="44">
        <v>43237</v>
      </c>
      <c r="L6" s="8">
        <v>500000</v>
      </c>
      <c r="M6" s="9">
        <v>49818350</v>
      </c>
      <c r="N6" s="10">
        <v>99.636700000000005</v>
      </c>
      <c r="O6" s="20">
        <v>6.0495E-2</v>
      </c>
      <c r="P6" s="4" t="s">
        <v>19</v>
      </c>
      <c r="Q6" s="12"/>
    </row>
    <row r="7" spans="1:18" s="2" customFormat="1" x14ac:dyDescent="0.25">
      <c r="A7" s="4">
        <v>2</v>
      </c>
      <c r="B7" s="6" t="s">
        <v>83</v>
      </c>
      <c r="C7" s="6" t="s">
        <v>84</v>
      </c>
      <c r="D7" s="6" t="s">
        <v>17</v>
      </c>
      <c r="E7" s="6" t="s">
        <v>20</v>
      </c>
      <c r="F7" s="44">
        <v>43263</v>
      </c>
      <c r="G7" s="39">
        <f t="shared" ref="G7:G9" si="0">+F7-$F$3</f>
        <v>26</v>
      </c>
      <c r="H7" s="7" t="s">
        <v>44</v>
      </c>
      <c r="I7" s="44">
        <v>43236</v>
      </c>
      <c r="J7" s="44">
        <v>43236</v>
      </c>
      <c r="K7" s="44">
        <v>43237</v>
      </c>
      <c r="L7" s="8">
        <v>500000</v>
      </c>
      <c r="M7" s="9">
        <v>49785450</v>
      </c>
      <c r="N7" s="10">
        <v>99.570899999999995</v>
      </c>
      <c r="O7" s="20">
        <v>6.0498999999999997E-2</v>
      </c>
      <c r="P7" s="4" t="s">
        <v>19</v>
      </c>
      <c r="Q7" s="12"/>
    </row>
    <row r="8" spans="1:18" s="2" customFormat="1" x14ac:dyDescent="0.25">
      <c r="A8" s="4">
        <v>3</v>
      </c>
      <c r="B8" s="6" t="s">
        <v>85</v>
      </c>
      <c r="C8" s="6" t="s">
        <v>86</v>
      </c>
      <c r="D8" s="6" t="s">
        <v>17</v>
      </c>
      <c r="E8" s="6" t="s">
        <v>20</v>
      </c>
      <c r="F8" s="44">
        <v>43271</v>
      </c>
      <c r="G8" s="39">
        <f t="shared" si="0"/>
        <v>34</v>
      </c>
      <c r="H8" s="7" t="s">
        <v>44</v>
      </c>
      <c r="I8" s="44">
        <v>43236</v>
      </c>
      <c r="J8" s="44">
        <v>43236</v>
      </c>
      <c r="K8" s="44">
        <v>43237</v>
      </c>
      <c r="L8" s="8">
        <v>500000</v>
      </c>
      <c r="M8" s="9">
        <v>49719800</v>
      </c>
      <c r="N8" s="10">
        <v>99.439599999999999</v>
      </c>
      <c r="O8" s="20">
        <v>6.0499999999999998E-2</v>
      </c>
      <c r="P8" s="4" t="s">
        <v>19</v>
      </c>
      <c r="Q8" s="12"/>
    </row>
    <row r="9" spans="1:18" s="2" customFormat="1" x14ac:dyDescent="0.25">
      <c r="A9" s="4">
        <v>4</v>
      </c>
      <c r="B9" s="6" t="s">
        <v>68</v>
      </c>
      <c r="C9" s="6" t="s">
        <v>69</v>
      </c>
      <c r="D9" s="6" t="s">
        <v>17</v>
      </c>
      <c r="E9" s="6" t="s">
        <v>20</v>
      </c>
      <c r="F9" s="44">
        <v>43300</v>
      </c>
      <c r="G9" s="39">
        <f t="shared" si="0"/>
        <v>63</v>
      </c>
      <c r="H9" s="7" t="s">
        <v>44</v>
      </c>
      <c r="I9" s="44">
        <v>43236</v>
      </c>
      <c r="J9" s="44">
        <v>43236</v>
      </c>
      <c r="K9" s="44">
        <v>43237</v>
      </c>
      <c r="L9" s="8">
        <v>2500000</v>
      </c>
      <c r="M9" s="9">
        <v>247340250</v>
      </c>
      <c r="N9" s="10">
        <v>98.936099999999996</v>
      </c>
      <c r="O9" s="20">
        <v>6.2301000000000002E-2</v>
      </c>
      <c r="P9" s="4" t="s">
        <v>19</v>
      </c>
      <c r="Q9" s="12"/>
    </row>
    <row r="10" spans="1:18" s="2" customFormat="1" x14ac:dyDescent="0.25">
      <c r="A10" s="4">
        <v>5</v>
      </c>
      <c r="B10" s="6" t="s">
        <v>87</v>
      </c>
      <c r="C10" s="6" t="s">
        <v>100</v>
      </c>
      <c r="D10" s="6" t="s">
        <v>17</v>
      </c>
      <c r="E10" s="6" t="s">
        <v>21</v>
      </c>
      <c r="F10" s="44">
        <v>43238</v>
      </c>
      <c r="G10" s="4">
        <v>1</v>
      </c>
      <c r="H10" s="7" t="s">
        <v>43</v>
      </c>
      <c r="I10" s="44">
        <v>43237</v>
      </c>
      <c r="J10" s="44">
        <v>43237</v>
      </c>
      <c r="K10" s="44">
        <v>43237</v>
      </c>
      <c r="L10" s="8">
        <v>11838258</v>
      </c>
      <c r="M10" s="9">
        <v>11836336.880000001</v>
      </c>
      <c r="N10" s="10">
        <v>99.983771930000003</v>
      </c>
      <c r="O10" s="20">
        <v>5.92420871E-2</v>
      </c>
      <c r="P10" s="4" t="s">
        <v>19</v>
      </c>
      <c r="Q10" s="23"/>
      <c r="R10" s="25"/>
    </row>
    <row r="11" spans="1:18" s="2" customFormat="1" x14ac:dyDescent="0.25">
      <c r="A11" s="4">
        <v>6</v>
      </c>
      <c r="B11" s="6" t="s">
        <v>87</v>
      </c>
      <c r="C11" s="6" t="s">
        <v>100</v>
      </c>
      <c r="D11" s="6" t="s">
        <v>17</v>
      </c>
      <c r="E11" s="6" t="s">
        <v>18</v>
      </c>
      <c r="F11" s="44">
        <v>43238</v>
      </c>
      <c r="G11" s="4">
        <v>1</v>
      </c>
      <c r="H11" s="7" t="s">
        <v>43</v>
      </c>
      <c r="I11" s="44">
        <v>43237</v>
      </c>
      <c r="J11" s="44">
        <v>43237</v>
      </c>
      <c r="K11" s="44">
        <v>43237</v>
      </c>
      <c r="L11" s="8">
        <v>1905359</v>
      </c>
      <c r="M11" s="9">
        <v>1905049.8</v>
      </c>
      <c r="N11" s="10">
        <v>99.983771930000003</v>
      </c>
      <c r="O11" s="20">
        <v>5.92420871E-2</v>
      </c>
      <c r="P11" s="4" t="s">
        <v>19</v>
      </c>
      <c r="Q11" s="23"/>
      <c r="R11" s="25"/>
    </row>
    <row r="12" spans="1:18" s="2" customFormat="1" x14ac:dyDescent="0.25">
      <c r="A12" s="4">
        <v>7</v>
      </c>
      <c r="B12" s="6" t="s">
        <v>83</v>
      </c>
      <c r="C12" s="6" t="s">
        <v>84</v>
      </c>
      <c r="D12" s="6" t="s">
        <v>17</v>
      </c>
      <c r="E12" s="6" t="s">
        <v>22</v>
      </c>
      <c r="F12" s="44">
        <v>43263</v>
      </c>
      <c r="G12" s="4">
        <v>26</v>
      </c>
      <c r="H12" s="7" t="s">
        <v>43</v>
      </c>
      <c r="I12" s="44">
        <v>43237</v>
      </c>
      <c r="J12" s="44">
        <v>43237</v>
      </c>
      <c r="K12" s="44">
        <v>43237</v>
      </c>
      <c r="L12" s="8">
        <v>500000</v>
      </c>
      <c r="M12" s="9">
        <v>49785450</v>
      </c>
      <c r="N12" s="10">
        <v>99.570899999999995</v>
      </c>
      <c r="O12" s="20">
        <v>6.0498999999999997E-2</v>
      </c>
      <c r="P12" s="4" t="s">
        <v>19</v>
      </c>
      <c r="Q12" s="23"/>
      <c r="R12" s="25"/>
    </row>
    <row r="13" spans="1:18" s="2" customFormat="1" x14ac:dyDescent="0.25">
      <c r="A13" s="4">
        <v>8</v>
      </c>
      <c r="B13" s="6" t="s">
        <v>85</v>
      </c>
      <c r="C13" s="6" t="s">
        <v>86</v>
      </c>
      <c r="D13" s="6" t="s">
        <v>17</v>
      </c>
      <c r="E13" s="6" t="s">
        <v>22</v>
      </c>
      <c r="F13" s="44">
        <v>43271</v>
      </c>
      <c r="G13" s="4">
        <v>34</v>
      </c>
      <c r="H13" s="7" t="s">
        <v>43</v>
      </c>
      <c r="I13" s="44">
        <v>43237</v>
      </c>
      <c r="J13" s="44">
        <v>43237</v>
      </c>
      <c r="K13" s="44">
        <v>43237</v>
      </c>
      <c r="L13" s="8">
        <v>500000</v>
      </c>
      <c r="M13" s="9">
        <v>49719800</v>
      </c>
      <c r="N13" s="10">
        <v>99.439599999999999</v>
      </c>
      <c r="O13" s="20">
        <v>6.0499999999999998E-2</v>
      </c>
      <c r="P13" s="4" t="s">
        <v>19</v>
      </c>
      <c r="Q13" s="23"/>
      <c r="R13" s="25"/>
    </row>
    <row r="14" spans="1:18" s="2" customFormat="1" x14ac:dyDescent="0.25">
      <c r="A14" s="4">
        <v>9</v>
      </c>
      <c r="B14" s="6" t="s">
        <v>88</v>
      </c>
      <c r="C14" s="6" t="s">
        <v>89</v>
      </c>
      <c r="D14" s="6" t="s">
        <v>17</v>
      </c>
      <c r="E14" s="6" t="s">
        <v>22</v>
      </c>
      <c r="F14" s="44">
        <v>43264</v>
      </c>
      <c r="G14" s="4">
        <v>27</v>
      </c>
      <c r="H14" s="7" t="s">
        <v>43</v>
      </c>
      <c r="I14" s="44">
        <v>43237</v>
      </c>
      <c r="J14" s="44">
        <v>43237</v>
      </c>
      <c r="K14" s="44">
        <v>43237</v>
      </c>
      <c r="L14" s="8">
        <v>3000000</v>
      </c>
      <c r="M14" s="9">
        <v>298624200</v>
      </c>
      <c r="N14" s="10">
        <v>99.541399999999996</v>
      </c>
      <c r="O14" s="20">
        <v>6.2282000000000004E-2</v>
      </c>
      <c r="P14" s="4" t="s">
        <v>99</v>
      </c>
      <c r="Q14" s="23"/>
      <c r="R14" s="25"/>
    </row>
    <row r="15" spans="1:18" s="2" customFormat="1" x14ac:dyDescent="0.25">
      <c r="A15" s="4">
        <v>10</v>
      </c>
      <c r="B15" s="6" t="s">
        <v>81</v>
      </c>
      <c r="C15" s="6" t="s">
        <v>82</v>
      </c>
      <c r="D15" s="6" t="s">
        <v>17</v>
      </c>
      <c r="E15" s="6" t="s">
        <v>22</v>
      </c>
      <c r="F15" s="44">
        <v>43259</v>
      </c>
      <c r="G15" s="4">
        <v>22</v>
      </c>
      <c r="H15" s="7" t="s">
        <v>43</v>
      </c>
      <c r="I15" s="44">
        <v>43237</v>
      </c>
      <c r="J15" s="44">
        <v>43237</v>
      </c>
      <c r="K15" s="44">
        <v>43237</v>
      </c>
      <c r="L15" s="8">
        <v>500000</v>
      </c>
      <c r="M15" s="9">
        <v>49818350</v>
      </c>
      <c r="N15" s="10">
        <v>99.636700000000005</v>
      </c>
      <c r="O15" s="20">
        <v>6.0495E-2</v>
      </c>
      <c r="P15" s="4" t="s">
        <v>19</v>
      </c>
      <c r="Q15" s="23"/>
      <c r="R15" s="25"/>
    </row>
    <row r="16" spans="1:18" s="2" customFormat="1" x14ac:dyDescent="0.25">
      <c r="A16" s="4">
        <v>11</v>
      </c>
      <c r="B16" s="6" t="s">
        <v>87</v>
      </c>
      <c r="C16" s="6" t="s">
        <v>100</v>
      </c>
      <c r="D16" s="6" t="s">
        <v>17</v>
      </c>
      <c r="E16" s="6" t="s">
        <v>22</v>
      </c>
      <c r="F16" s="44">
        <v>43238</v>
      </c>
      <c r="G16" s="4">
        <v>1</v>
      </c>
      <c r="H16" s="7" t="s">
        <v>43</v>
      </c>
      <c r="I16" s="44">
        <v>43237</v>
      </c>
      <c r="J16" s="44">
        <v>43237</v>
      </c>
      <c r="K16" s="44">
        <v>43237</v>
      </c>
      <c r="L16" s="8">
        <v>675234035</v>
      </c>
      <c r="M16" s="9">
        <v>675124457.54999995</v>
      </c>
      <c r="N16" s="10">
        <v>99.983771930000003</v>
      </c>
      <c r="O16" s="20">
        <v>5.92420871E-2</v>
      </c>
      <c r="P16" s="4" t="s">
        <v>19</v>
      </c>
      <c r="Q16" s="23"/>
      <c r="R16" s="25"/>
    </row>
    <row r="17" spans="1:18" s="2" customFormat="1" x14ac:dyDescent="0.25">
      <c r="A17" s="4">
        <v>12</v>
      </c>
      <c r="B17" s="6" t="s">
        <v>87</v>
      </c>
      <c r="C17" s="6" t="s">
        <v>100</v>
      </c>
      <c r="D17" s="6" t="s">
        <v>17</v>
      </c>
      <c r="E17" s="6" t="s">
        <v>23</v>
      </c>
      <c r="F17" s="44">
        <v>43238</v>
      </c>
      <c r="G17" s="4">
        <v>1</v>
      </c>
      <c r="H17" s="7" t="s">
        <v>43</v>
      </c>
      <c r="I17" s="44">
        <v>43237</v>
      </c>
      <c r="J17" s="44">
        <v>43237</v>
      </c>
      <c r="K17" s="44">
        <v>43237</v>
      </c>
      <c r="L17" s="8">
        <v>14994618</v>
      </c>
      <c r="M17" s="9">
        <v>14992184.66</v>
      </c>
      <c r="N17" s="10">
        <v>99.983771930000003</v>
      </c>
      <c r="O17" s="20">
        <v>5.92420871E-2</v>
      </c>
      <c r="P17" s="4" t="s">
        <v>19</v>
      </c>
      <c r="Q17" s="23"/>
      <c r="R17" s="25"/>
    </row>
    <row r="18" spans="1:18" s="2" customFormat="1" x14ac:dyDescent="0.25">
      <c r="A18" s="4">
        <v>13</v>
      </c>
      <c r="B18" s="6" t="s">
        <v>45</v>
      </c>
      <c r="C18" s="6" t="s">
        <v>46</v>
      </c>
      <c r="D18" s="6" t="s">
        <v>17</v>
      </c>
      <c r="E18" s="6" t="s">
        <v>20</v>
      </c>
      <c r="F18" s="44">
        <v>43250</v>
      </c>
      <c r="G18" s="4">
        <v>13</v>
      </c>
      <c r="H18" s="7" t="s">
        <v>43</v>
      </c>
      <c r="I18" s="44">
        <v>43237</v>
      </c>
      <c r="J18" s="44">
        <v>43237</v>
      </c>
      <c r="K18" s="44">
        <v>43237</v>
      </c>
      <c r="L18" s="8">
        <v>20000000</v>
      </c>
      <c r="M18" s="9">
        <v>1995096000</v>
      </c>
      <c r="N18" s="10">
        <v>99.754800000000003</v>
      </c>
      <c r="O18" s="20">
        <v>6.9013999999999992E-2</v>
      </c>
      <c r="P18" s="4" t="s">
        <v>19</v>
      </c>
      <c r="Q18" s="23"/>
      <c r="R18" s="25"/>
    </row>
    <row r="19" spans="1:18" s="2" customFormat="1" x14ac:dyDescent="0.25">
      <c r="A19" s="4">
        <v>14</v>
      </c>
      <c r="B19" s="6" t="s">
        <v>88</v>
      </c>
      <c r="C19" s="6" t="s">
        <v>89</v>
      </c>
      <c r="D19" s="6" t="s">
        <v>17</v>
      </c>
      <c r="E19" s="6" t="s">
        <v>20</v>
      </c>
      <c r="F19" s="44">
        <v>43264</v>
      </c>
      <c r="G19" s="4">
        <v>27</v>
      </c>
      <c r="H19" s="7" t="s">
        <v>43</v>
      </c>
      <c r="I19" s="44">
        <v>43237</v>
      </c>
      <c r="J19" s="44">
        <v>43237</v>
      </c>
      <c r="K19" s="44">
        <v>43237</v>
      </c>
      <c r="L19" s="8">
        <v>3000000</v>
      </c>
      <c r="M19" s="9">
        <v>298624200</v>
      </c>
      <c r="N19" s="10">
        <v>99.541399999999996</v>
      </c>
      <c r="O19" s="20">
        <v>6.2282000000000004E-2</v>
      </c>
      <c r="P19" s="4" t="s">
        <v>99</v>
      </c>
      <c r="Q19" s="23"/>
      <c r="R19" s="25"/>
    </row>
    <row r="20" spans="1:18" s="2" customFormat="1" x14ac:dyDescent="0.25">
      <c r="A20" s="4">
        <v>15</v>
      </c>
      <c r="B20" s="6" t="s">
        <v>90</v>
      </c>
      <c r="C20" s="6" t="s">
        <v>91</v>
      </c>
      <c r="D20" s="6" t="s">
        <v>17</v>
      </c>
      <c r="E20" s="6" t="s">
        <v>20</v>
      </c>
      <c r="F20" s="44">
        <v>43241</v>
      </c>
      <c r="G20" s="4">
        <v>4</v>
      </c>
      <c r="H20" s="7" t="s">
        <v>43</v>
      </c>
      <c r="I20" s="44">
        <v>43237</v>
      </c>
      <c r="J20" s="44">
        <v>43237</v>
      </c>
      <c r="K20" s="44">
        <v>43237</v>
      </c>
      <c r="L20" s="8">
        <v>10000000</v>
      </c>
      <c r="M20" s="9">
        <v>999261000</v>
      </c>
      <c r="N20" s="10">
        <v>99.926100000000005</v>
      </c>
      <c r="O20" s="20">
        <v>6.7483620000000008E-2</v>
      </c>
      <c r="P20" s="4" t="s">
        <v>19</v>
      </c>
      <c r="Q20" s="23"/>
      <c r="R20" s="25"/>
    </row>
    <row r="21" spans="1:18" s="2" customFormat="1" x14ac:dyDescent="0.25">
      <c r="A21" s="4">
        <v>16</v>
      </c>
      <c r="B21" s="6" t="s">
        <v>87</v>
      </c>
      <c r="C21" s="6" t="s">
        <v>100</v>
      </c>
      <c r="D21" s="6" t="s">
        <v>17</v>
      </c>
      <c r="E21" s="6" t="s">
        <v>20</v>
      </c>
      <c r="F21" s="44">
        <v>43238</v>
      </c>
      <c r="G21" s="4">
        <v>1</v>
      </c>
      <c r="H21" s="7" t="s">
        <v>43</v>
      </c>
      <c r="I21" s="44">
        <v>43237</v>
      </c>
      <c r="J21" s="44">
        <v>43237</v>
      </c>
      <c r="K21" s="44">
        <v>43237</v>
      </c>
      <c r="L21" s="8">
        <v>689005030</v>
      </c>
      <c r="M21" s="9">
        <v>688893217.77999997</v>
      </c>
      <c r="N21" s="10">
        <v>99.983771930000003</v>
      </c>
      <c r="O21" s="20">
        <v>5.92420871E-2</v>
      </c>
      <c r="P21" s="4" t="s">
        <v>19</v>
      </c>
      <c r="Q21" s="23"/>
      <c r="R21" s="25"/>
    </row>
    <row r="22" spans="1:18" s="2" customFormat="1" x14ac:dyDescent="0.25">
      <c r="A22" s="4">
        <v>17</v>
      </c>
      <c r="B22" s="6" t="s">
        <v>87</v>
      </c>
      <c r="C22" s="6" t="s">
        <v>100</v>
      </c>
      <c r="D22" s="6" t="s">
        <v>17</v>
      </c>
      <c r="E22" s="6" t="s">
        <v>24</v>
      </c>
      <c r="F22" s="44">
        <v>43238</v>
      </c>
      <c r="G22" s="4">
        <v>1</v>
      </c>
      <c r="H22" s="7" t="s">
        <v>43</v>
      </c>
      <c r="I22" s="44">
        <v>43237</v>
      </c>
      <c r="J22" s="44">
        <v>43237</v>
      </c>
      <c r="K22" s="44">
        <v>43237</v>
      </c>
      <c r="L22" s="8">
        <v>171067624</v>
      </c>
      <c r="M22" s="9">
        <v>171039863.03</v>
      </c>
      <c r="N22" s="10">
        <v>99.983771930000003</v>
      </c>
      <c r="O22" s="20">
        <v>5.92420871E-2</v>
      </c>
      <c r="P22" s="4" t="s">
        <v>19</v>
      </c>
      <c r="Q22" s="23"/>
      <c r="R22" s="25"/>
    </row>
    <row r="23" spans="1:18" s="2" customFormat="1" x14ac:dyDescent="0.25">
      <c r="A23" s="4">
        <v>18</v>
      </c>
      <c r="B23" s="6" t="s">
        <v>87</v>
      </c>
      <c r="C23" s="6" t="s">
        <v>100</v>
      </c>
      <c r="D23" s="6" t="s">
        <v>17</v>
      </c>
      <c r="E23" s="6" t="s">
        <v>25</v>
      </c>
      <c r="F23" s="44">
        <v>43238</v>
      </c>
      <c r="G23" s="4">
        <v>1</v>
      </c>
      <c r="H23" s="7" t="s">
        <v>43</v>
      </c>
      <c r="I23" s="44">
        <v>43237</v>
      </c>
      <c r="J23" s="44">
        <v>43237</v>
      </c>
      <c r="K23" s="44">
        <v>43237</v>
      </c>
      <c r="L23" s="8">
        <v>31708</v>
      </c>
      <c r="M23" s="9">
        <v>31702.85</v>
      </c>
      <c r="N23" s="10">
        <v>99.983771930000003</v>
      </c>
      <c r="O23" s="20">
        <v>5.92420871E-2</v>
      </c>
      <c r="P23" s="4" t="s">
        <v>19</v>
      </c>
      <c r="Q23" s="23"/>
      <c r="R23" s="25"/>
    </row>
    <row r="24" spans="1:18" s="2" customFormat="1" x14ac:dyDescent="0.25">
      <c r="A24" s="4">
        <v>19</v>
      </c>
      <c r="B24" s="6" t="s">
        <v>87</v>
      </c>
      <c r="C24" s="6" t="s">
        <v>100</v>
      </c>
      <c r="D24" s="6" t="s">
        <v>17</v>
      </c>
      <c r="E24" s="6" t="s">
        <v>26</v>
      </c>
      <c r="F24" s="44">
        <v>43238</v>
      </c>
      <c r="G24" s="4">
        <v>1</v>
      </c>
      <c r="H24" s="7" t="s">
        <v>43</v>
      </c>
      <c r="I24" s="44">
        <v>43237</v>
      </c>
      <c r="J24" s="44">
        <v>43237</v>
      </c>
      <c r="K24" s="44">
        <v>43237</v>
      </c>
      <c r="L24" s="8">
        <v>55378174</v>
      </c>
      <c r="M24" s="9">
        <v>55369187.189999998</v>
      </c>
      <c r="N24" s="10">
        <v>99.983771930000003</v>
      </c>
      <c r="O24" s="20">
        <v>5.92420871E-2</v>
      </c>
      <c r="P24" s="4" t="s">
        <v>19</v>
      </c>
      <c r="Q24" s="23"/>
      <c r="R24" s="25"/>
    </row>
    <row r="25" spans="1:18" s="2" customFormat="1" x14ac:dyDescent="0.25">
      <c r="A25" s="4">
        <v>20</v>
      </c>
      <c r="B25" s="6" t="s">
        <v>87</v>
      </c>
      <c r="C25" s="6" t="s">
        <v>100</v>
      </c>
      <c r="D25" s="6" t="s">
        <v>17</v>
      </c>
      <c r="E25" s="6" t="s">
        <v>37</v>
      </c>
      <c r="F25" s="44">
        <v>43238</v>
      </c>
      <c r="G25" s="4">
        <v>1</v>
      </c>
      <c r="H25" s="7" t="s">
        <v>43</v>
      </c>
      <c r="I25" s="44">
        <v>43237</v>
      </c>
      <c r="J25" s="44">
        <v>43237</v>
      </c>
      <c r="K25" s="44">
        <v>43237</v>
      </c>
      <c r="L25" s="8">
        <v>13618579</v>
      </c>
      <c r="M25" s="9">
        <v>13616368.970000001</v>
      </c>
      <c r="N25" s="10">
        <v>99.983771930000003</v>
      </c>
      <c r="O25" s="20">
        <v>5.92420871E-2</v>
      </c>
      <c r="P25" s="4" t="s">
        <v>19</v>
      </c>
      <c r="Q25" s="23"/>
      <c r="R25" s="25"/>
    </row>
    <row r="26" spans="1:18" s="2" customFormat="1" x14ac:dyDescent="0.25">
      <c r="A26" s="4">
        <v>21</v>
      </c>
      <c r="B26" s="6" t="s">
        <v>87</v>
      </c>
      <c r="C26" s="6" t="s">
        <v>100</v>
      </c>
      <c r="D26" s="6" t="s">
        <v>17</v>
      </c>
      <c r="E26" s="6" t="s">
        <v>28</v>
      </c>
      <c r="F26" s="44">
        <v>43238</v>
      </c>
      <c r="G26" s="4">
        <v>1</v>
      </c>
      <c r="H26" s="7" t="s">
        <v>43</v>
      </c>
      <c r="I26" s="44">
        <v>43237</v>
      </c>
      <c r="J26" s="44">
        <v>43237</v>
      </c>
      <c r="K26" s="44">
        <v>43237</v>
      </c>
      <c r="L26" s="8">
        <v>5545853</v>
      </c>
      <c r="M26" s="9">
        <v>5544953.0199999996</v>
      </c>
      <c r="N26" s="10">
        <v>99.983771930000003</v>
      </c>
      <c r="O26" s="20">
        <v>5.92420871E-2</v>
      </c>
      <c r="P26" s="4" t="s">
        <v>19</v>
      </c>
      <c r="Q26" s="23"/>
      <c r="R26" s="25"/>
    </row>
    <row r="27" spans="1:18" s="2" customFormat="1" x14ac:dyDescent="0.25">
      <c r="A27" s="4">
        <v>22</v>
      </c>
      <c r="B27" s="6" t="s">
        <v>87</v>
      </c>
      <c r="C27" s="6" t="s">
        <v>100</v>
      </c>
      <c r="D27" s="6" t="s">
        <v>17</v>
      </c>
      <c r="E27" s="6" t="s">
        <v>29</v>
      </c>
      <c r="F27" s="44">
        <v>43238</v>
      </c>
      <c r="G27" s="4">
        <v>1</v>
      </c>
      <c r="H27" s="7" t="s">
        <v>43</v>
      </c>
      <c r="I27" s="44">
        <v>43237</v>
      </c>
      <c r="J27" s="44">
        <v>43237</v>
      </c>
      <c r="K27" s="44">
        <v>43237</v>
      </c>
      <c r="L27" s="8">
        <v>91173237</v>
      </c>
      <c r="M27" s="9">
        <v>91158441.340000004</v>
      </c>
      <c r="N27" s="10">
        <v>99.983771930000003</v>
      </c>
      <c r="O27" s="20">
        <v>5.92420871E-2</v>
      </c>
      <c r="P27" s="4" t="s">
        <v>19</v>
      </c>
      <c r="Q27" s="23"/>
      <c r="R27" s="25"/>
    </row>
    <row r="28" spans="1:18" s="2" customFormat="1" x14ac:dyDescent="0.25">
      <c r="A28" s="4">
        <v>23</v>
      </c>
      <c r="B28" s="6" t="s">
        <v>87</v>
      </c>
      <c r="C28" s="6" t="s">
        <v>100</v>
      </c>
      <c r="D28" s="6" t="s">
        <v>17</v>
      </c>
      <c r="E28" s="6" t="s">
        <v>30</v>
      </c>
      <c r="F28" s="44">
        <v>43238</v>
      </c>
      <c r="G28" s="4">
        <v>1</v>
      </c>
      <c r="H28" s="7" t="s">
        <v>43</v>
      </c>
      <c r="I28" s="44">
        <v>43237</v>
      </c>
      <c r="J28" s="44">
        <v>43237</v>
      </c>
      <c r="K28" s="44">
        <v>43237</v>
      </c>
      <c r="L28" s="8">
        <v>5044471</v>
      </c>
      <c r="M28" s="9">
        <v>5043652.38</v>
      </c>
      <c r="N28" s="10">
        <v>99.983771930000003</v>
      </c>
      <c r="O28" s="20">
        <v>5.92420871E-2</v>
      </c>
      <c r="P28" s="4" t="s">
        <v>19</v>
      </c>
      <c r="Q28" s="23"/>
      <c r="R28" s="25"/>
    </row>
    <row r="29" spans="1:18" s="2" customFormat="1" x14ac:dyDescent="0.25">
      <c r="A29" s="4">
        <v>24</v>
      </c>
      <c r="B29" s="6" t="s">
        <v>87</v>
      </c>
      <c r="C29" s="6" t="s">
        <v>100</v>
      </c>
      <c r="D29" s="6" t="s">
        <v>17</v>
      </c>
      <c r="E29" s="6" t="s">
        <v>31</v>
      </c>
      <c r="F29" s="44">
        <v>43238</v>
      </c>
      <c r="G29" s="4">
        <v>1</v>
      </c>
      <c r="H29" s="7" t="s">
        <v>43</v>
      </c>
      <c r="I29" s="44">
        <v>43237</v>
      </c>
      <c r="J29" s="44">
        <v>43237</v>
      </c>
      <c r="K29" s="44">
        <v>43237</v>
      </c>
      <c r="L29" s="8">
        <v>19096651</v>
      </c>
      <c r="M29" s="9">
        <v>19093551.98</v>
      </c>
      <c r="N29" s="10">
        <v>99.983771930000003</v>
      </c>
      <c r="O29" s="20">
        <v>5.92420871E-2</v>
      </c>
      <c r="P29" s="4" t="s">
        <v>19</v>
      </c>
      <c r="Q29" s="23"/>
      <c r="R29" s="25"/>
    </row>
    <row r="30" spans="1:18" s="2" customFormat="1" x14ac:dyDescent="0.25">
      <c r="A30" s="4">
        <v>25</v>
      </c>
      <c r="B30" s="6" t="s">
        <v>87</v>
      </c>
      <c r="C30" s="6" t="s">
        <v>100</v>
      </c>
      <c r="D30" s="6" t="s">
        <v>17</v>
      </c>
      <c r="E30" s="6" t="s">
        <v>32</v>
      </c>
      <c r="F30" s="44">
        <v>43238</v>
      </c>
      <c r="G30" s="4">
        <v>1</v>
      </c>
      <c r="H30" s="7" t="s">
        <v>43</v>
      </c>
      <c r="I30" s="44">
        <v>43237</v>
      </c>
      <c r="J30" s="44">
        <v>43237</v>
      </c>
      <c r="K30" s="44">
        <v>43237</v>
      </c>
      <c r="L30" s="8">
        <v>18112160</v>
      </c>
      <c r="M30" s="9">
        <v>18109220.75</v>
      </c>
      <c r="N30" s="10">
        <v>99.983771930000003</v>
      </c>
      <c r="O30" s="20">
        <v>5.92420871E-2</v>
      </c>
      <c r="P30" s="4" t="s">
        <v>19</v>
      </c>
      <c r="Q30" s="23"/>
      <c r="R30" s="25"/>
    </row>
    <row r="31" spans="1:18" s="2" customFormat="1" x14ac:dyDescent="0.25">
      <c r="A31" s="4">
        <v>26</v>
      </c>
      <c r="B31" s="6" t="s">
        <v>87</v>
      </c>
      <c r="C31" s="6" t="s">
        <v>100</v>
      </c>
      <c r="D31" s="6" t="s">
        <v>17</v>
      </c>
      <c r="E31" s="6" t="s">
        <v>33</v>
      </c>
      <c r="F31" s="44">
        <v>43238</v>
      </c>
      <c r="G31" s="4">
        <v>1</v>
      </c>
      <c r="H31" s="7" t="s">
        <v>43</v>
      </c>
      <c r="I31" s="44">
        <v>43237</v>
      </c>
      <c r="J31" s="44">
        <v>43237</v>
      </c>
      <c r="K31" s="44">
        <v>43237</v>
      </c>
      <c r="L31" s="8">
        <v>4839607</v>
      </c>
      <c r="M31" s="9">
        <v>4838821.63</v>
      </c>
      <c r="N31" s="10">
        <v>99.983771930000003</v>
      </c>
      <c r="O31" s="20">
        <v>5.92420871E-2</v>
      </c>
      <c r="P31" s="4" t="s">
        <v>19</v>
      </c>
      <c r="Q31" s="12"/>
    </row>
    <row r="32" spans="1:18" s="2" customFormat="1" x14ac:dyDescent="0.25">
      <c r="A32" s="4">
        <v>27</v>
      </c>
      <c r="B32" s="6" t="s">
        <v>87</v>
      </c>
      <c r="C32" s="6" t="s">
        <v>100</v>
      </c>
      <c r="D32" s="6" t="s">
        <v>17</v>
      </c>
      <c r="E32" s="6" t="s">
        <v>34</v>
      </c>
      <c r="F32" s="44">
        <v>43238</v>
      </c>
      <c r="G32" s="4">
        <v>1</v>
      </c>
      <c r="H32" s="7" t="s">
        <v>43</v>
      </c>
      <c r="I32" s="44">
        <v>43237</v>
      </c>
      <c r="J32" s="44">
        <v>43237</v>
      </c>
      <c r="K32" s="44">
        <v>43237</v>
      </c>
      <c r="L32" s="8">
        <v>42246818</v>
      </c>
      <c r="M32" s="9">
        <v>42239962.159999996</v>
      </c>
      <c r="N32" s="10">
        <v>99.983771930000003</v>
      </c>
      <c r="O32" s="20">
        <v>5.92420871E-2</v>
      </c>
      <c r="P32" s="4" t="s">
        <v>19</v>
      </c>
      <c r="Q32" s="12"/>
    </row>
    <row r="33" spans="1:18" s="2" customFormat="1" x14ac:dyDescent="0.25">
      <c r="A33" s="4">
        <v>28</v>
      </c>
      <c r="B33" s="6" t="s">
        <v>87</v>
      </c>
      <c r="C33" s="6" t="s">
        <v>100</v>
      </c>
      <c r="D33" s="6" t="s">
        <v>17</v>
      </c>
      <c r="E33" s="6" t="s">
        <v>27</v>
      </c>
      <c r="F33" s="44">
        <v>43238</v>
      </c>
      <c r="G33" s="4">
        <v>1</v>
      </c>
      <c r="H33" s="7" t="s">
        <v>43</v>
      </c>
      <c r="I33" s="44">
        <v>43237</v>
      </c>
      <c r="J33" s="44">
        <v>43237</v>
      </c>
      <c r="K33" s="44">
        <v>43237</v>
      </c>
      <c r="L33" s="8">
        <v>819049220</v>
      </c>
      <c r="M33" s="9">
        <v>818916304.12</v>
      </c>
      <c r="N33" s="10">
        <v>99.983771930000003</v>
      </c>
      <c r="O33" s="20">
        <v>5.92420871E-2</v>
      </c>
      <c r="P33" s="4" t="s">
        <v>19</v>
      </c>
      <c r="Q33" s="12"/>
    </row>
    <row r="34" spans="1:18" s="2" customFormat="1" x14ac:dyDescent="0.25">
      <c r="A34" s="4">
        <v>29</v>
      </c>
      <c r="B34" s="6" t="s">
        <v>87</v>
      </c>
      <c r="C34" s="6" t="s">
        <v>100</v>
      </c>
      <c r="D34" s="6" t="s">
        <v>17</v>
      </c>
      <c r="E34" s="6" t="s">
        <v>38</v>
      </c>
      <c r="F34" s="44">
        <v>43238</v>
      </c>
      <c r="G34" s="4">
        <v>1</v>
      </c>
      <c r="H34" s="7" t="s">
        <v>43</v>
      </c>
      <c r="I34" s="44">
        <v>43237</v>
      </c>
      <c r="J34" s="44">
        <v>43237</v>
      </c>
      <c r="K34" s="44">
        <v>43237</v>
      </c>
      <c r="L34" s="8">
        <v>32572362</v>
      </c>
      <c r="M34" s="9">
        <v>32567076.129999999</v>
      </c>
      <c r="N34" s="10">
        <v>99.983771930000003</v>
      </c>
      <c r="O34" s="20">
        <v>5.92420871E-2</v>
      </c>
      <c r="P34" s="4" t="s">
        <v>19</v>
      </c>
      <c r="Q34" s="12"/>
    </row>
    <row r="35" spans="1:18" s="2" customFormat="1" x14ac:dyDescent="0.25">
      <c r="A35" s="4">
        <v>30</v>
      </c>
      <c r="B35" s="6" t="s">
        <v>87</v>
      </c>
      <c r="C35" s="6" t="s">
        <v>100</v>
      </c>
      <c r="D35" s="6" t="s">
        <v>17</v>
      </c>
      <c r="E35" s="6" t="s">
        <v>36</v>
      </c>
      <c r="F35" s="44">
        <v>43238</v>
      </c>
      <c r="G35" s="4">
        <v>1</v>
      </c>
      <c r="H35" s="7" t="s">
        <v>43</v>
      </c>
      <c r="I35" s="44">
        <v>43237</v>
      </c>
      <c r="J35" s="44">
        <v>43237</v>
      </c>
      <c r="K35" s="44">
        <v>43237</v>
      </c>
      <c r="L35" s="8">
        <v>38448725</v>
      </c>
      <c r="M35" s="9">
        <v>38442485.509999998</v>
      </c>
      <c r="N35" s="10">
        <v>99.983771930000003</v>
      </c>
      <c r="O35" s="20">
        <v>5.92420871E-2</v>
      </c>
      <c r="P35" s="4" t="s">
        <v>19</v>
      </c>
      <c r="Q35" s="12"/>
    </row>
    <row r="36" spans="1:18" s="2" customFormat="1" x14ac:dyDescent="0.25">
      <c r="A36" s="4">
        <v>31</v>
      </c>
      <c r="B36" s="6" t="s">
        <v>87</v>
      </c>
      <c r="C36" s="6" t="s">
        <v>100</v>
      </c>
      <c r="D36" s="6" t="s">
        <v>17</v>
      </c>
      <c r="E36" s="6" t="s">
        <v>63</v>
      </c>
      <c r="F36" s="44">
        <v>43238</v>
      </c>
      <c r="G36" s="4">
        <v>1</v>
      </c>
      <c r="H36" s="7" t="s">
        <v>43</v>
      </c>
      <c r="I36" s="44">
        <v>43237</v>
      </c>
      <c r="J36" s="44">
        <v>43237</v>
      </c>
      <c r="K36" s="44">
        <v>43237</v>
      </c>
      <c r="L36" s="8">
        <v>36297511</v>
      </c>
      <c r="M36" s="9">
        <v>36291620.609999999</v>
      </c>
      <c r="N36" s="10">
        <v>99.983771930000003</v>
      </c>
      <c r="O36" s="20">
        <v>5.92420871E-2</v>
      </c>
      <c r="P36" s="4" t="s">
        <v>19</v>
      </c>
      <c r="Q36" s="26"/>
      <c r="R36" s="27"/>
    </row>
    <row r="38" spans="1:18" x14ac:dyDescent="0.25">
      <c r="A38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2" bestFit="1" customWidth="1"/>
    <col min="7" max="7" width="13.140625" style="1" bestFit="1" customWidth="1"/>
    <col min="8" max="8" width="15.5703125" style="1" bestFit="1" customWidth="1"/>
    <col min="9" max="11" width="13.28515625" style="4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32"/>
  </cols>
  <sheetData>
    <row r="3" spans="1:18" x14ac:dyDescent="0.25">
      <c r="A3" s="1" t="s">
        <v>0</v>
      </c>
      <c r="F3" s="42">
        <f>+'17.05.2018'!F3+1</f>
        <v>43238</v>
      </c>
    </row>
    <row r="4" spans="1:18" x14ac:dyDescent="0.25">
      <c r="G4" s="3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3" t="s">
        <v>6</v>
      </c>
      <c r="G5" s="3" t="s">
        <v>7</v>
      </c>
      <c r="H5" s="3" t="s">
        <v>8</v>
      </c>
      <c r="I5" s="43" t="s">
        <v>9</v>
      </c>
      <c r="J5" s="43" t="s">
        <v>10</v>
      </c>
      <c r="K5" s="4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92</v>
      </c>
      <c r="C6" s="6" t="s">
        <v>93</v>
      </c>
      <c r="D6" s="6" t="s">
        <v>17</v>
      </c>
      <c r="E6" s="6" t="s">
        <v>22</v>
      </c>
      <c r="F6" s="44">
        <v>43256</v>
      </c>
      <c r="G6" s="39">
        <f>+F6-$F$3</f>
        <v>18</v>
      </c>
      <c r="H6" s="7" t="s">
        <v>44</v>
      </c>
      <c r="I6" s="44">
        <v>43237</v>
      </c>
      <c r="J6" s="44">
        <v>43237</v>
      </c>
      <c r="K6" s="44">
        <v>43238</v>
      </c>
      <c r="L6" s="8">
        <v>500000</v>
      </c>
      <c r="M6" s="9">
        <v>49840250</v>
      </c>
      <c r="N6" s="10">
        <v>99.680499999999995</v>
      </c>
      <c r="O6" s="20">
        <v>6.4994999999999997E-2</v>
      </c>
      <c r="P6" s="4" t="s">
        <v>19</v>
      </c>
      <c r="Q6" s="26"/>
      <c r="R6" s="27"/>
    </row>
    <row r="7" spans="1:18" s="2" customFormat="1" x14ac:dyDescent="0.25">
      <c r="A7" s="4">
        <v>2</v>
      </c>
      <c r="B7" s="6" t="s">
        <v>79</v>
      </c>
      <c r="C7" s="6" t="s">
        <v>80</v>
      </c>
      <c r="D7" s="6" t="s">
        <v>17</v>
      </c>
      <c r="E7" s="6" t="s">
        <v>20</v>
      </c>
      <c r="F7" s="44">
        <v>43297</v>
      </c>
      <c r="G7" s="39">
        <f t="shared" ref="G7:G10" si="0">+F7-$F$3</f>
        <v>59</v>
      </c>
      <c r="H7" s="7" t="s">
        <v>44</v>
      </c>
      <c r="I7" s="44">
        <v>43237</v>
      </c>
      <c r="J7" s="44">
        <v>43237</v>
      </c>
      <c r="K7" s="44">
        <v>43238</v>
      </c>
      <c r="L7" s="8">
        <v>500000</v>
      </c>
      <c r="M7" s="9">
        <v>49440600</v>
      </c>
      <c r="N7" s="10">
        <v>98.881200000000007</v>
      </c>
      <c r="O7" s="20">
        <v>6.9997000000000004E-2</v>
      </c>
      <c r="P7" s="4" t="s">
        <v>19</v>
      </c>
      <c r="Q7" s="26"/>
      <c r="R7" s="27"/>
    </row>
    <row r="8" spans="1:18" x14ac:dyDescent="0.25">
      <c r="A8" s="4">
        <v>3</v>
      </c>
      <c r="B8" s="3" t="s">
        <v>39</v>
      </c>
      <c r="C8" s="3" t="s">
        <v>40</v>
      </c>
      <c r="D8" s="4" t="s">
        <v>17</v>
      </c>
      <c r="E8" s="3" t="s">
        <v>20</v>
      </c>
      <c r="F8" s="44">
        <v>43307</v>
      </c>
      <c r="G8" s="39">
        <f t="shared" si="0"/>
        <v>69</v>
      </c>
      <c r="H8" s="7" t="s">
        <v>44</v>
      </c>
      <c r="I8" s="44">
        <v>43237</v>
      </c>
      <c r="J8" s="44">
        <v>43237</v>
      </c>
      <c r="K8" s="44">
        <v>43238</v>
      </c>
      <c r="L8" s="5">
        <v>1000000</v>
      </c>
      <c r="M8" s="5">
        <v>98832300</v>
      </c>
      <c r="N8" s="40">
        <v>98.832300000000004</v>
      </c>
      <c r="O8" s="38">
        <v>6.2498999999999999E-2</v>
      </c>
      <c r="P8" s="4" t="s">
        <v>19</v>
      </c>
    </row>
    <row r="9" spans="1:18" s="13" customFormat="1" x14ac:dyDescent="0.25">
      <c r="A9" s="4">
        <v>4</v>
      </c>
      <c r="B9" s="6" t="s">
        <v>94</v>
      </c>
      <c r="C9" s="6" t="s">
        <v>95</v>
      </c>
      <c r="D9" s="6" t="s">
        <v>17</v>
      </c>
      <c r="E9" s="6" t="s">
        <v>20</v>
      </c>
      <c r="F9" s="44">
        <v>43250</v>
      </c>
      <c r="G9" s="39">
        <f t="shared" si="0"/>
        <v>12</v>
      </c>
      <c r="H9" s="7" t="s">
        <v>44</v>
      </c>
      <c r="I9" s="44">
        <v>43237</v>
      </c>
      <c r="J9" s="44">
        <v>43237</v>
      </c>
      <c r="K9" s="44">
        <v>43238</v>
      </c>
      <c r="L9" s="8">
        <v>500000</v>
      </c>
      <c r="M9" s="9">
        <v>49893400</v>
      </c>
      <c r="N9" s="10">
        <v>99.786799999999999</v>
      </c>
      <c r="O9" s="20">
        <v>6.4987000000000003E-2</v>
      </c>
      <c r="P9" s="4" t="s">
        <v>19</v>
      </c>
    </row>
    <row r="10" spans="1:18" s="13" customFormat="1" x14ac:dyDescent="0.25">
      <c r="A10" s="4">
        <v>5</v>
      </c>
      <c r="B10" s="6" t="s">
        <v>39</v>
      </c>
      <c r="C10" s="6" t="s">
        <v>40</v>
      </c>
      <c r="D10" s="6" t="s">
        <v>17</v>
      </c>
      <c r="E10" s="6" t="s">
        <v>20</v>
      </c>
      <c r="F10" s="44">
        <v>43307</v>
      </c>
      <c r="G10" s="39">
        <f t="shared" si="0"/>
        <v>69</v>
      </c>
      <c r="H10" s="7" t="s">
        <v>44</v>
      </c>
      <c r="I10" s="44">
        <v>43237</v>
      </c>
      <c r="J10" s="44">
        <v>43237</v>
      </c>
      <c r="K10" s="44">
        <v>43238</v>
      </c>
      <c r="L10" s="8">
        <v>500000</v>
      </c>
      <c r="M10" s="9">
        <v>49416150</v>
      </c>
      <c r="N10" s="10">
        <v>98.832300000000004</v>
      </c>
      <c r="O10" s="20">
        <v>6.2498999999999999E-2</v>
      </c>
      <c r="P10" s="4" t="s">
        <v>19</v>
      </c>
    </row>
    <row r="11" spans="1:18" s="13" customFormat="1" x14ac:dyDescent="0.25">
      <c r="A11" s="4">
        <v>6</v>
      </c>
      <c r="B11" s="6" t="s">
        <v>96</v>
      </c>
      <c r="C11" s="6" t="s">
        <v>100</v>
      </c>
      <c r="D11" s="6" t="s">
        <v>17</v>
      </c>
      <c r="E11" s="6" t="s">
        <v>21</v>
      </c>
      <c r="F11" s="44">
        <v>43241</v>
      </c>
      <c r="G11" s="39">
        <f t="shared" ref="G11:G32" si="1">+F11-$F$3</f>
        <v>3</v>
      </c>
      <c r="H11" s="7" t="s">
        <v>43</v>
      </c>
      <c r="I11" s="44">
        <v>43238</v>
      </c>
      <c r="J11" s="44">
        <v>43238</v>
      </c>
      <c r="K11" s="44">
        <v>43238</v>
      </c>
      <c r="L11" s="8">
        <v>11849679</v>
      </c>
      <c r="M11" s="9">
        <v>11843935.470000001</v>
      </c>
      <c r="N11" s="10">
        <v>99.951530090000006</v>
      </c>
      <c r="O11" s="31">
        <v>5.9000324899999998E-2</v>
      </c>
      <c r="P11" s="4" t="s">
        <v>19</v>
      </c>
    </row>
    <row r="12" spans="1:18" s="13" customFormat="1" x14ac:dyDescent="0.25">
      <c r="A12" s="4">
        <v>7</v>
      </c>
      <c r="B12" s="6" t="s">
        <v>96</v>
      </c>
      <c r="C12" s="6" t="s">
        <v>100</v>
      </c>
      <c r="D12" s="6" t="s">
        <v>17</v>
      </c>
      <c r="E12" s="6" t="s">
        <v>18</v>
      </c>
      <c r="F12" s="44">
        <v>43241</v>
      </c>
      <c r="G12" s="39">
        <f t="shared" si="1"/>
        <v>3</v>
      </c>
      <c r="H12" s="7" t="s">
        <v>43</v>
      </c>
      <c r="I12" s="44">
        <v>43238</v>
      </c>
      <c r="J12" s="44">
        <v>43238</v>
      </c>
      <c r="K12" s="44">
        <v>43238</v>
      </c>
      <c r="L12" s="8">
        <v>1909668</v>
      </c>
      <c r="M12" s="9">
        <v>1908742.39</v>
      </c>
      <c r="N12" s="10">
        <v>99.951530090000006</v>
      </c>
      <c r="O12" s="31">
        <v>5.9000324899999998E-2</v>
      </c>
      <c r="P12" s="4" t="s">
        <v>19</v>
      </c>
    </row>
    <row r="13" spans="1:18" s="13" customFormat="1" x14ac:dyDescent="0.25">
      <c r="A13" s="4">
        <v>8</v>
      </c>
      <c r="B13" s="6" t="s">
        <v>79</v>
      </c>
      <c r="C13" s="6" t="s">
        <v>80</v>
      </c>
      <c r="D13" s="6" t="s">
        <v>17</v>
      </c>
      <c r="E13" s="6" t="s">
        <v>22</v>
      </c>
      <c r="F13" s="44">
        <v>43297</v>
      </c>
      <c r="G13" s="39">
        <f t="shared" si="1"/>
        <v>59</v>
      </c>
      <c r="H13" s="7" t="s">
        <v>43</v>
      </c>
      <c r="I13" s="44">
        <v>43238</v>
      </c>
      <c r="J13" s="44">
        <v>43238</v>
      </c>
      <c r="K13" s="44">
        <v>43238</v>
      </c>
      <c r="L13" s="8">
        <v>500000</v>
      </c>
      <c r="M13" s="9">
        <v>49440600</v>
      </c>
      <c r="N13" s="10">
        <v>98.881200000000007</v>
      </c>
      <c r="O13" s="31">
        <v>6.9997000000000004E-2</v>
      </c>
      <c r="P13" s="4" t="s">
        <v>19</v>
      </c>
    </row>
    <row r="14" spans="1:18" s="13" customFormat="1" x14ac:dyDescent="0.25">
      <c r="A14" s="4">
        <v>9</v>
      </c>
      <c r="B14" s="6" t="s">
        <v>96</v>
      </c>
      <c r="C14" s="6" t="s">
        <v>100</v>
      </c>
      <c r="D14" s="6" t="s">
        <v>17</v>
      </c>
      <c r="E14" s="6" t="s">
        <v>22</v>
      </c>
      <c r="F14" s="44">
        <v>43241</v>
      </c>
      <c r="G14" s="39">
        <f t="shared" si="1"/>
        <v>3</v>
      </c>
      <c r="H14" s="7" t="s">
        <v>43</v>
      </c>
      <c r="I14" s="44">
        <v>43238</v>
      </c>
      <c r="J14" s="44">
        <v>43238</v>
      </c>
      <c r="K14" s="44">
        <v>43238</v>
      </c>
      <c r="L14" s="8">
        <v>667518844</v>
      </c>
      <c r="M14" s="9">
        <v>667195298.22000003</v>
      </c>
      <c r="N14" s="10">
        <v>99.951530090000006</v>
      </c>
      <c r="O14" s="31">
        <v>5.9000324899999998E-2</v>
      </c>
      <c r="P14" s="4" t="s">
        <v>19</v>
      </c>
    </row>
    <row r="15" spans="1:18" s="13" customFormat="1" x14ac:dyDescent="0.25">
      <c r="A15" s="4">
        <v>10</v>
      </c>
      <c r="B15" s="29" t="s">
        <v>96</v>
      </c>
      <c r="C15" s="6" t="s">
        <v>100</v>
      </c>
      <c r="D15" s="29" t="s">
        <v>17</v>
      </c>
      <c r="E15" s="29" t="s">
        <v>23</v>
      </c>
      <c r="F15" s="44">
        <v>43241</v>
      </c>
      <c r="G15" s="39">
        <f t="shared" si="1"/>
        <v>3</v>
      </c>
      <c r="H15" s="7" t="s">
        <v>43</v>
      </c>
      <c r="I15" s="44">
        <v>43238</v>
      </c>
      <c r="J15" s="44">
        <v>43238</v>
      </c>
      <c r="K15" s="44">
        <v>43238</v>
      </c>
      <c r="L15" s="8">
        <v>14997051</v>
      </c>
      <c r="M15" s="8">
        <v>14989781.939999999</v>
      </c>
      <c r="N15" s="10">
        <v>99.951530090000006</v>
      </c>
      <c r="O15" s="31">
        <v>5.9000324899999998E-2</v>
      </c>
      <c r="P15" s="4" t="s">
        <v>19</v>
      </c>
    </row>
    <row r="16" spans="1:18" s="13" customFormat="1" x14ac:dyDescent="0.25">
      <c r="A16" s="4">
        <v>11</v>
      </c>
      <c r="B16" s="29" t="s">
        <v>97</v>
      </c>
      <c r="C16" s="29" t="s">
        <v>98</v>
      </c>
      <c r="D16" s="29" t="s">
        <v>17</v>
      </c>
      <c r="E16" s="29" t="s">
        <v>20</v>
      </c>
      <c r="F16" s="44">
        <v>43328</v>
      </c>
      <c r="G16" s="39">
        <f t="shared" si="1"/>
        <v>90</v>
      </c>
      <c r="H16" s="7" t="s">
        <v>43</v>
      </c>
      <c r="I16" s="44">
        <v>43238</v>
      </c>
      <c r="J16" s="44">
        <v>43238</v>
      </c>
      <c r="K16" s="44">
        <v>43238</v>
      </c>
      <c r="L16" s="8">
        <v>15000000</v>
      </c>
      <c r="M16" s="8">
        <v>1470805500</v>
      </c>
      <c r="N16" s="10">
        <v>98.053700000000006</v>
      </c>
      <c r="O16" s="31">
        <v>8.0500000000000002E-2</v>
      </c>
      <c r="P16" s="4" t="s">
        <v>19</v>
      </c>
    </row>
    <row r="17" spans="1:16" s="13" customFormat="1" x14ac:dyDescent="0.25">
      <c r="A17" s="4">
        <v>12</v>
      </c>
      <c r="B17" s="29" t="s">
        <v>90</v>
      </c>
      <c r="C17" s="29" t="s">
        <v>91</v>
      </c>
      <c r="D17" s="29" t="s">
        <v>17</v>
      </c>
      <c r="E17" s="29" t="s">
        <v>20</v>
      </c>
      <c r="F17" s="44">
        <v>43241</v>
      </c>
      <c r="G17" s="39">
        <f t="shared" si="1"/>
        <v>3</v>
      </c>
      <c r="H17" s="7" t="s">
        <v>43</v>
      </c>
      <c r="I17" s="44">
        <v>43238</v>
      </c>
      <c r="J17" s="44">
        <v>43238</v>
      </c>
      <c r="K17" s="44">
        <v>43238</v>
      </c>
      <c r="L17" s="8">
        <v>16000000</v>
      </c>
      <c r="M17" s="8">
        <v>1599132800</v>
      </c>
      <c r="N17" s="10">
        <v>99.945800000000006</v>
      </c>
      <c r="O17" s="31">
        <v>6.597908999999999E-2</v>
      </c>
      <c r="P17" s="4" t="s">
        <v>19</v>
      </c>
    </row>
    <row r="18" spans="1:16" s="13" customFormat="1" x14ac:dyDescent="0.25">
      <c r="A18" s="4">
        <v>13</v>
      </c>
      <c r="B18" s="29" t="s">
        <v>96</v>
      </c>
      <c r="C18" s="6" t="s">
        <v>100</v>
      </c>
      <c r="D18" s="29" t="s">
        <v>17</v>
      </c>
      <c r="E18" s="29" t="s">
        <v>24</v>
      </c>
      <c r="F18" s="44">
        <v>43241</v>
      </c>
      <c r="G18" s="39">
        <f t="shared" si="1"/>
        <v>3</v>
      </c>
      <c r="H18" s="7" t="s">
        <v>43</v>
      </c>
      <c r="I18" s="44">
        <v>43238</v>
      </c>
      <c r="J18" s="44">
        <v>43238</v>
      </c>
      <c r="K18" s="44">
        <v>43238</v>
      </c>
      <c r="L18" s="8">
        <v>175135260</v>
      </c>
      <c r="M18" s="8">
        <v>175050372.09999999</v>
      </c>
      <c r="N18" s="10">
        <v>99.951530090000006</v>
      </c>
      <c r="O18" s="31">
        <v>5.9000324899999998E-2</v>
      </c>
      <c r="P18" s="4" t="s">
        <v>19</v>
      </c>
    </row>
    <row r="19" spans="1:16" s="13" customFormat="1" x14ac:dyDescent="0.25">
      <c r="A19" s="4">
        <v>14</v>
      </c>
      <c r="B19" s="29" t="s">
        <v>96</v>
      </c>
      <c r="C19" s="6" t="s">
        <v>100</v>
      </c>
      <c r="D19" s="29" t="s">
        <v>17</v>
      </c>
      <c r="E19" s="29" t="s">
        <v>25</v>
      </c>
      <c r="F19" s="44">
        <v>43241</v>
      </c>
      <c r="G19" s="39">
        <f t="shared" si="1"/>
        <v>3</v>
      </c>
      <c r="H19" s="7" t="s">
        <v>43</v>
      </c>
      <c r="I19" s="44">
        <v>43238</v>
      </c>
      <c r="J19" s="44">
        <v>43238</v>
      </c>
      <c r="K19" s="44">
        <v>43238</v>
      </c>
      <c r="L19" s="8">
        <v>194577</v>
      </c>
      <c r="M19" s="8">
        <v>194482.69</v>
      </c>
      <c r="N19" s="10">
        <v>99.951530090000006</v>
      </c>
      <c r="O19" s="31">
        <v>5.9000324899999998E-2</v>
      </c>
      <c r="P19" s="4" t="s">
        <v>19</v>
      </c>
    </row>
    <row r="20" spans="1:16" s="13" customFormat="1" x14ac:dyDescent="0.25">
      <c r="A20" s="4">
        <v>15</v>
      </c>
      <c r="B20" s="29" t="s">
        <v>96</v>
      </c>
      <c r="C20" s="6" t="s">
        <v>100</v>
      </c>
      <c r="D20" s="29" t="s">
        <v>17</v>
      </c>
      <c r="E20" s="29" t="s">
        <v>26</v>
      </c>
      <c r="F20" s="44">
        <v>43241</v>
      </c>
      <c r="G20" s="39">
        <f t="shared" si="1"/>
        <v>3</v>
      </c>
      <c r="H20" s="7" t="s">
        <v>43</v>
      </c>
      <c r="I20" s="44">
        <v>43238</v>
      </c>
      <c r="J20" s="44">
        <v>43238</v>
      </c>
      <c r="K20" s="44">
        <v>43238</v>
      </c>
      <c r="L20" s="8">
        <v>117582837</v>
      </c>
      <c r="M20" s="8">
        <v>117525844.7</v>
      </c>
      <c r="N20" s="10">
        <v>99.951530090000006</v>
      </c>
      <c r="O20" s="31">
        <v>5.9000324899999998E-2</v>
      </c>
      <c r="P20" s="4" t="s">
        <v>19</v>
      </c>
    </row>
    <row r="21" spans="1:16" s="13" customFormat="1" x14ac:dyDescent="0.25">
      <c r="A21" s="4">
        <v>16</v>
      </c>
      <c r="B21" s="29" t="s">
        <v>96</v>
      </c>
      <c r="C21" s="6" t="s">
        <v>100</v>
      </c>
      <c r="D21" s="29" t="s">
        <v>17</v>
      </c>
      <c r="E21" s="29" t="s">
        <v>37</v>
      </c>
      <c r="F21" s="44">
        <v>43241</v>
      </c>
      <c r="G21" s="39">
        <f t="shared" si="1"/>
        <v>3</v>
      </c>
      <c r="H21" s="7" t="s">
        <v>43</v>
      </c>
      <c r="I21" s="44">
        <v>43238</v>
      </c>
      <c r="J21" s="44">
        <v>43238</v>
      </c>
      <c r="K21" s="44">
        <v>43238</v>
      </c>
      <c r="L21" s="8">
        <v>12696479</v>
      </c>
      <c r="M21" s="8">
        <v>12690325.029999999</v>
      </c>
      <c r="N21" s="10">
        <v>99.951530090000006</v>
      </c>
      <c r="O21" s="31">
        <v>5.9000324899999998E-2</v>
      </c>
      <c r="P21" s="4" t="s">
        <v>19</v>
      </c>
    </row>
    <row r="22" spans="1:16" s="13" customFormat="1" x14ac:dyDescent="0.25">
      <c r="A22" s="4">
        <v>17</v>
      </c>
      <c r="B22" s="29" t="s">
        <v>96</v>
      </c>
      <c r="C22" s="6" t="s">
        <v>100</v>
      </c>
      <c r="D22" s="29" t="s">
        <v>17</v>
      </c>
      <c r="E22" s="29" t="s">
        <v>28</v>
      </c>
      <c r="F22" s="44">
        <v>43241</v>
      </c>
      <c r="G22" s="39">
        <f t="shared" si="1"/>
        <v>3</v>
      </c>
      <c r="H22" s="7" t="s">
        <v>43</v>
      </c>
      <c r="I22" s="44">
        <v>43238</v>
      </c>
      <c r="J22" s="44">
        <v>43238</v>
      </c>
      <c r="K22" s="44">
        <v>43238</v>
      </c>
      <c r="L22" s="8">
        <v>4542838</v>
      </c>
      <c r="M22" s="8">
        <v>4540636.09</v>
      </c>
      <c r="N22" s="10">
        <v>99.951530090000006</v>
      </c>
      <c r="O22" s="31">
        <v>5.9000324899999998E-2</v>
      </c>
      <c r="P22" s="4" t="s">
        <v>19</v>
      </c>
    </row>
    <row r="23" spans="1:16" s="13" customFormat="1" x14ac:dyDescent="0.25">
      <c r="A23" s="4">
        <v>18</v>
      </c>
      <c r="B23" s="29" t="s">
        <v>96</v>
      </c>
      <c r="C23" s="6" t="s">
        <v>100</v>
      </c>
      <c r="D23" s="29" t="s">
        <v>17</v>
      </c>
      <c r="E23" s="29" t="s">
        <v>29</v>
      </c>
      <c r="F23" s="44">
        <v>43241</v>
      </c>
      <c r="G23" s="39">
        <f t="shared" si="1"/>
        <v>3</v>
      </c>
      <c r="H23" s="7" t="s">
        <v>43</v>
      </c>
      <c r="I23" s="44">
        <v>43238</v>
      </c>
      <c r="J23" s="44">
        <v>43238</v>
      </c>
      <c r="K23" s="44">
        <v>43238</v>
      </c>
      <c r="L23" s="8">
        <v>96168920</v>
      </c>
      <c r="M23" s="8">
        <v>96122307.010000005</v>
      </c>
      <c r="N23" s="10">
        <v>99.951530090000006</v>
      </c>
      <c r="O23" s="31">
        <v>5.9000324899999998E-2</v>
      </c>
      <c r="P23" s="4" t="s">
        <v>19</v>
      </c>
    </row>
    <row r="24" spans="1:16" s="13" customFormat="1" x14ac:dyDescent="0.25">
      <c r="A24" s="4">
        <v>19</v>
      </c>
      <c r="B24" s="29" t="s">
        <v>96</v>
      </c>
      <c r="C24" s="6" t="s">
        <v>100</v>
      </c>
      <c r="D24" s="29" t="s">
        <v>17</v>
      </c>
      <c r="E24" s="29" t="s">
        <v>30</v>
      </c>
      <c r="F24" s="44">
        <v>43241</v>
      </c>
      <c r="G24" s="39">
        <f t="shared" si="1"/>
        <v>3</v>
      </c>
      <c r="H24" s="7" t="s">
        <v>43</v>
      </c>
      <c r="I24" s="44">
        <v>43238</v>
      </c>
      <c r="J24" s="44">
        <v>43238</v>
      </c>
      <c r="K24" s="44">
        <v>43238</v>
      </c>
      <c r="L24" s="8">
        <v>5582670</v>
      </c>
      <c r="M24" s="8">
        <v>5579964.0800000001</v>
      </c>
      <c r="N24" s="10">
        <v>99.951530090000006</v>
      </c>
      <c r="O24" s="31">
        <v>5.9000324899999998E-2</v>
      </c>
      <c r="P24" s="4" t="s">
        <v>19</v>
      </c>
    </row>
    <row r="25" spans="1:16" s="13" customFormat="1" x14ac:dyDescent="0.25">
      <c r="A25" s="4">
        <v>20</v>
      </c>
      <c r="B25" s="29" t="s">
        <v>96</v>
      </c>
      <c r="C25" s="6" t="s">
        <v>100</v>
      </c>
      <c r="D25" s="29" t="s">
        <v>17</v>
      </c>
      <c r="E25" s="29" t="s">
        <v>31</v>
      </c>
      <c r="F25" s="44">
        <v>43241</v>
      </c>
      <c r="G25" s="39">
        <f t="shared" si="1"/>
        <v>3</v>
      </c>
      <c r="H25" s="7" t="s">
        <v>43</v>
      </c>
      <c r="I25" s="44">
        <v>43238</v>
      </c>
      <c r="J25" s="44">
        <v>43238</v>
      </c>
      <c r="K25" s="44">
        <v>43238</v>
      </c>
      <c r="L25" s="8">
        <v>19266045</v>
      </c>
      <c r="M25" s="8">
        <v>19256706.77</v>
      </c>
      <c r="N25" s="10">
        <v>99.951530090000006</v>
      </c>
      <c r="O25" s="31">
        <v>5.9000324899999998E-2</v>
      </c>
      <c r="P25" s="4" t="s">
        <v>19</v>
      </c>
    </row>
    <row r="26" spans="1:16" s="13" customFormat="1" x14ac:dyDescent="0.25">
      <c r="A26" s="4">
        <v>21</v>
      </c>
      <c r="B26" s="29" t="s">
        <v>96</v>
      </c>
      <c r="C26" s="6" t="s">
        <v>100</v>
      </c>
      <c r="D26" s="29" t="s">
        <v>17</v>
      </c>
      <c r="E26" s="29" t="s">
        <v>32</v>
      </c>
      <c r="F26" s="46">
        <v>43241</v>
      </c>
      <c r="G26" s="39">
        <f t="shared" si="1"/>
        <v>3</v>
      </c>
      <c r="H26" s="7" t="s">
        <v>43</v>
      </c>
      <c r="I26" s="46">
        <v>43238</v>
      </c>
      <c r="J26" s="46">
        <v>43238</v>
      </c>
      <c r="K26" s="46">
        <v>43238</v>
      </c>
      <c r="L26" s="35">
        <v>17718510</v>
      </c>
      <c r="M26" s="35">
        <v>17709921.850000001</v>
      </c>
      <c r="N26" s="37">
        <v>99.951530090000006</v>
      </c>
      <c r="O26" s="36">
        <v>5.9000324899999998E-2</v>
      </c>
      <c r="P26" s="34" t="s">
        <v>19</v>
      </c>
    </row>
    <row r="27" spans="1:16" s="13" customFormat="1" x14ac:dyDescent="0.25">
      <c r="A27" s="4">
        <v>22</v>
      </c>
      <c r="B27" s="33" t="s">
        <v>96</v>
      </c>
      <c r="C27" s="6" t="s">
        <v>100</v>
      </c>
      <c r="D27" s="33" t="s">
        <v>17</v>
      </c>
      <c r="E27" s="33" t="s">
        <v>33</v>
      </c>
      <c r="F27" s="44">
        <v>43241</v>
      </c>
      <c r="G27" s="39">
        <f t="shared" si="1"/>
        <v>3</v>
      </c>
      <c r="H27" s="7" t="s">
        <v>43</v>
      </c>
      <c r="I27" s="44">
        <v>43238</v>
      </c>
      <c r="J27" s="44">
        <v>43238</v>
      </c>
      <c r="K27" s="44">
        <v>43238</v>
      </c>
      <c r="L27" s="8">
        <v>4840392</v>
      </c>
      <c r="M27" s="8">
        <v>4838045.87</v>
      </c>
      <c r="N27" s="10">
        <v>99.951530090000006</v>
      </c>
      <c r="O27" s="31">
        <v>5.9000324899999998E-2</v>
      </c>
      <c r="P27" s="4" t="s">
        <v>19</v>
      </c>
    </row>
    <row r="28" spans="1:16" s="13" customFormat="1" x14ac:dyDescent="0.25">
      <c r="A28" s="4">
        <v>23</v>
      </c>
      <c r="B28" s="33" t="s">
        <v>96</v>
      </c>
      <c r="C28" s="6" t="s">
        <v>100</v>
      </c>
      <c r="D28" s="33" t="s">
        <v>17</v>
      </c>
      <c r="E28" s="33" t="s">
        <v>34</v>
      </c>
      <c r="F28" s="44">
        <v>43241</v>
      </c>
      <c r="G28" s="39">
        <f t="shared" si="1"/>
        <v>3</v>
      </c>
      <c r="H28" s="7" t="s">
        <v>43</v>
      </c>
      <c r="I28" s="44">
        <v>43238</v>
      </c>
      <c r="J28" s="44">
        <v>43238</v>
      </c>
      <c r="K28" s="44">
        <v>43238</v>
      </c>
      <c r="L28" s="8">
        <v>51228670</v>
      </c>
      <c r="M28" s="8">
        <v>51203839.509999998</v>
      </c>
      <c r="N28" s="41">
        <v>99.951530090000006</v>
      </c>
      <c r="O28" s="31">
        <v>5.9000324899999998E-2</v>
      </c>
      <c r="P28" s="4" t="s">
        <v>19</v>
      </c>
    </row>
    <row r="29" spans="1:16" x14ac:dyDescent="0.25">
      <c r="A29" s="4">
        <v>24</v>
      </c>
      <c r="B29" s="3" t="s">
        <v>96</v>
      </c>
      <c r="C29" s="6" t="s">
        <v>100</v>
      </c>
      <c r="D29" s="4" t="s">
        <v>17</v>
      </c>
      <c r="E29" s="3" t="s">
        <v>27</v>
      </c>
      <c r="F29" s="43">
        <v>43241</v>
      </c>
      <c r="G29" s="39">
        <f t="shared" si="1"/>
        <v>3</v>
      </c>
      <c r="H29" s="7" t="s">
        <v>43</v>
      </c>
      <c r="I29" s="43">
        <v>43238</v>
      </c>
      <c r="J29" s="43">
        <v>43238</v>
      </c>
      <c r="K29" s="43">
        <v>43238</v>
      </c>
      <c r="L29" s="5">
        <v>821203579</v>
      </c>
      <c r="M29" s="5">
        <v>820805542.36000001</v>
      </c>
      <c r="N29" s="40">
        <v>99.951530090000006</v>
      </c>
      <c r="O29" s="31">
        <v>5.9000324899999998E-2</v>
      </c>
      <c r="P29" s="4" t="s">
        <v>19</v>
      </c>
    </row>
    <row r="30" spans="1:16" x14ac:dyDescent="0.25">
      <c r="A30" s="4">
        <v>25</v>
      </c>
      <c r="B30" s="3" t="s">
        <v>96</v>
      </c>
      <c r="C30" s="6" t="s">
        <v>100</v>
      </c>
      <c r="D30" s="4" t="s">
        <v>17</v>
      </c>
      <c r="E30" s="3" t="s">
        <v>38</v>
      </c>
      <c r="F30" s="43">
        <v>43241</v>
      </c>
      <c r="G30" s="39">
        <f t="shared" si="1"/>
        <v>3</v>
      </c>
      <c r="H30" s="7" t="s">
        <v>43</v>
      </c>
      <c r="I30" s="43">
        <v>43238</v>
      </c>
      <c r="J30" s="43">
        <v>43238</v>
      </c>
      <c r="K30" s="43">
        <v>43238</v>
      </c>
      <c r="L30" s="5">
        <v>36345511</v>
      </c>
      <c r="M30" s="5">
        <v>36327894.359999999</v>
      </c>
      <c r="N30" s="40">
        <v>99.951530090000006</v>
      </c>
      <c r="O30" s="31">
        <v>5.9000324899999998E-2</v>
      </c>
      <c r="P30" s="4" t="s">
        <v>19</v>
      </c>
    </row>
    <row r="31" spans="1:16" x14ac:dyDescent="0.25">
      <c r="A31" s="4">
        <v>26</v>
      </c>
      <c r="B31" s="3" t="s">
        <v>96</v>
      </c>
      <c r="C31" s="6" t="s">
        <v>100</v>
      </c>
      <c r="D31" s="4" t="s">
        <v>17</v>
      </c>
      <c r="E31" s="3" t="s">
        <v>36</v>
      </c>
      <c r="F31" s="43">
        <v>43241</v>
      </c>
      <c r="G31" s="39">
        <f t="shared" si="1"/>
        <v>3</v>
      </c>
      <c r="H31" s="7" t="s">
        <v>43</v>
      </c>
      <c r="I31" s="43">
        <v>43238</v>
      </c>
      <c r="J31" s="43">
        <v>43238</v>
      </c>
      <c r="K31" s="43">
        <v>43238</v>
      </c>
      <c r="L31" s="5">
        <v>37784979</v>
      </c>
      <c r="M31" s="5">
        <v>37766664.649999999</v>
      </c>
      <c r="N31" s="40">
        <v>99.951530090000006</v>
      </c>
      <c r="O31" s="31">
        <v>5.9000324899999998E-2</v>
      </c>
      <c r="P31" s="4" t="s">
        <v>19</v>
      </c>
    </row>
    <row r="32" spans="1:16" x14ac:dyDescent="0.25">
      <c r="A32" s="4">
        <v>27</v>
      </c>
      <c r="B32" s="3" t="s">
        <v>96</v>
      </c>
      <c r="C32" s="6" t="s">
        <v>100</v>
      </c>
      <c r="D32" s="4" t="s">
        <v>17</v>
      </c>
      <c r="E32" s="3" t="s">
        <v>63</v>
      </c>
      <c r="F32" s="43">
        <v>43241</v>
      </c>
      <c r="G32" s="39">
        <f t="shared" si="1"/>
        <v>3</v>
      </c>
      <c r="H32" s="7" t="s">
        <v>43</v>
      </c>
      <c r="I32" s="43">
        <v>43238</v>
      </c>
      <c r="J32" s="43">
        <v>43238</v>
      </c>
      <c r="K32" s="43">
        <v>43238</v>
      </c>
      <c r="L32" s="5">
        <v>57933491</v>
      </c>
      <c r="M32" s="5">
        <v>57905410.689999998</v>
      </c>
      <c r="N32" s="40">
        <v>99.951530090000006</v>
      </c>
      <c r="O32" s="31">
        <v>5.9000324899999998E-2</v>
      </c>
      <c r="P32" s="4" t="s">
        <v>19</v>
      </c>
    </row>
    <row r="34" spans="1:1" x14ac:dyDescent="0.25">
      <c r="A34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14.05.2018</vt:lpstr>
      <vt:lpstr>15.05.2018</vt:lpstr>
      <vt:lpstr>16.05.2018</vt:lpstr>
      <vt:lpstr>17.05.2018</vt:lpstr>
      <vt:lpstr>18.05.2018</vt:lpstr>
      <vt:lpstr>'15.05.2018'!OLE_LINK1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2018-06-01T10:22:52Z</dcterms:modified>
</cp:coreProperties>
</file>